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bd17f48b1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делки" sheetId="1" r:id="Rfa0785eb5288493c"/>
    <x:sheet xmlns:r="http://schemas.openxmlformats.org/officeDocument/2006/relationships" name="Пример" sheetId="2" r:id="R87a334aab05b49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;[Red](#,##0.00)"/>
    <x:numFmt numFmtId="202" formatCode="#,##0.########"/>
    <x:numFmt numFmtId="203" formatCode="0.########"/>
  </x:numFmts>
  <x:fonts count="7">
    <x:font>
      <x:sz val="11"/>
      <x:name val="Carlito"/>
    </x:font>
    <x:font>
      <x:sz val="11"/>
      <x:color rgb="FF172B4D"/>
      <x:name val="Arial"/>
    </x:font>
    <x:font>
      <x:b/>
      <x:sz val="16"/>
      <x:color rgb="FF172B4D"/>
      <x:name val="Arial"/>
    </x:font>
    <x:font>
      <x:sz val="11"/>
      <x:color rgb="FF52627A"/>
      <x:name val="Arial"/>
    </x:font>
    <x:font>
      <x:b/>
      <x:sz val="11"/>
      <x:color rgb="FFFFFFFF"/>
      <x:name val="Arial"/>
    </x:font>
    <x:font>
      <x:sz val="11"/>
      <x:color rgb="FF1655A1"/>
      <x:name val="Arial"/>
    </x:font>
    <x:font>
      <x:b/>
      <x:sz val="1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D61"/>
      </x:patternFill>
    </x:fill>
    <x:fill>
      <x:patternFill patternType="solid">
        <x:fgColor rgb="FFEEF3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3" fillId="0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B3261E"/>
      </x:font>
      <x:fill>
        <x:patternFill patternType="solid">
          <x:bgColor rgb="FFFCE8E6"/>
        </x:patternFill>
      </x:fill>
    </x:dxf>
    <x:dxf>
      <x:font>
        <x:color rgb="FFB3261E"/>
      </x:font>
    </x:dxf>
    <x:dxf>
      <x:font>
        <x:b/>
        <x:color rgb="FFB3261E"/>
      </x:font>
      <x:fill>
        <x:patternFill patternType="solid">
          <x:bgColor rgb="FFFCE8E6"/>
        </x:patternFill>
      </x:fill>
    </x:dxf>
    <x:dxf>
      <x:font>
        <x:color rgb="FFB3261E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c3ba57b0748b7" /><Relationship Type="http://schemas.openxmlformats.org/officeDocument/2006/relationships/theme" Target="/xl/theme/theme1.xml" Id="Re4f6008ce5ba4df2" /><Relationship Type="http://schemas.openxmlformats.org/officeDocument/2006/relationships/sharedStrings" Target="/xl/sharedStrings.xml" Id="R81039c0676534f49" /><Relationship Type="http://schemas.openxmlformats.org/officeDocument/2006/relationships/worksheet" Target="/xl/worksheets/sheet1.xml" Id="Rfa0785eb5288493c" /><Relationship Type="http://schemas.openxmlformats.org/officeDocument/2006/relationships/worksheet" Target="/xl/worksheets/sheet2.xml" Id="R87a334aab05b4959" /></Relationships>
</file>

<file path=xl/tables/table1.xml><?xml version="1.0" encoding="utf-8"?>
<x:table xmlns:x="http://schemas.openxmlformats.org/spreadsheetml/2006/main" id="1" name="TradesJournal" displayName="TradesJournal" ref="A7:P57" headerRowCount="1" totalsRowCount="0" totalsRowShown="0">
  <x:tableColumns count="16">
    <x:tableColumn id="1" name="Дата"/>
    <x:tableColumn id="2" name="Инструмент"/>
    <x:tableColumn id="3" name="Направление"/>
    <x:tableColumn id="4" name="Сценарий до входа"/>
    <x:tableColumn id="5" name="Цена входа"/>
    <x:tableColumn id="6" name="Исходный стоп"/>
    <x:tableColumn id="7" name="Количество"/>
    <x:tableColumn id="8" name="Множитель"/>
    <x:tableColumn id="9" name="Цена выхода"/>
    <x:tableColumn id="10" name="Издержки всего"/>
    <x:tableColumn id="11" name="Риск по стопу до издержек"/>
    <x:tableColumn id="12" name="Результат после издержек"/>
    <x:tableColumn id="13" name="Результат в R"/>
    <x:tableColumn id="14" name="Правила соблюдены"/>
    <x:tableColumn id="15" name="Вывод после сделки"/>
    <x:tableColumn id="16" name="Ссылка на график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ictionalExamples" displayName="FictionalExamples" ref="A7:P9" headerRowCount="1" totalsRowCount="0" totalsRowShown="0">
  <x:tableColumns count="16">
    <x:tableColumn id="1" name="Дата"/>
    <x:tableColumn id="2" name="Инструмент"/>
    <x:tableColumn id="3" name="Направление"/>
    <x:tableColumn id="4" name="Сценарий до входа"/>
    <x:tableColumn id="5" name="Цена входа"/>
    <x:tableColumn id="6" name="Исходный стоп"/>
    <x:tableColumn id="7" name="Количество"/>
    <x:tableColumn id="8" name="Множитель"/>
    <x:tableColumn id="9" name="Цена выхода"/>
    <x:tableColumn id="10" name="Издержки всего"/>
    <x:tableColumn id="11" name="Риск по стопу до издержек"/>
    <x:tableColumn id="12" name="Результат после издержек"/>
    <x:tableColumn id="13" name="Результат в R"/>
    <x:tableColumn id="14" name="Правила соблюдены"/>
    <x:tableColumn id="15" name="Вывод после сделки"/>
    <x:tableColumn id="16" name="Ссылка на график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654def5b3954d3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468ea96eb8f40b0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3.5" hidden="0" customWidth="1"/>
    <x:col min="2" max="2" width="15.75" hidden="0" customWidth="1"/>
    <x:col min="3" max="3" width="15.75" hidden="0" customWidth="1"/>
    <x:col min="4" max="4" width="28.75" hidden="0" customWidth="1"/>
    <x:col min="5" max="5" width="14" hidden="0" customWidth="1"/>
    <x:col min="6" max="6" width="14" hidden="0" customWidth="1"/>
    <x:col min="7" max="7" width="14" hidden="0" customWidth="1"/>
    <x:col min="8" max="8" width="14.75" hidden="0" customWidth="1"/>
    <x:col min="9" max="9" width="14" hidden="0" customWidth="1"/>
    <x:col min="10" max="10" width="16" hidden="0" customWidth="1"/>
    <x:col min="11" max="11" width="19.75" hidden="0" customWidth="1"/>
    <x:col min="12" max="12" width="19.75" hidden="0" customWidth="1"/>
    <x:col min="13" max="13" width="15.630000114440918" hidden="0" customWidth="1"/>
    <x:col min="14" max="14" width="17" hidden="0" customWidth="1"/>
    <x:col min="15" max="15" width="31.25" hidden="0" customWidth="1"/>
    <x:col min="16" max="16" width="31.25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3" t="str">
        <x:v>Дневник трейдера Student Wyckoff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8" customHeight="1">
      <x:c r="A3" s="4" t="str">
        <x:v>Синие ячейки заполняйте сами. K:M рассчитываются. Начните с примера на соседнем листе.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8" customHeight="1">
      <x:c r="A4" s="4" t="str">
        <x:v>Множитель: 1 для акций; для линейного контракта проверьте спецификацию. Издержки: обе стороны сделки, 0 вводится явно.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</x:row>
    <x:row r="5" ht="28" customHeight="1">
      <x:c r="A5" s="4" t="str">
        <x:v>Один вход и один выход; одна валюта цен и издержек. R: результат после издержек / исходный риск по цене до издержек.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62" customHeight="1">
      <x:c r="A7" s="8" t="str">
        <x:v>Дата</x:v>
      </x:c>
      <x:c r="B7" s="8" t="str">
        <x:v>Инструмент</x:v>
      </x:c>
      <x:c r="C7" s="8" t="str">
        <x:v>Направление</x:v>
      </x:c>
      <x:c r="D7" s="8" t="str">
        <x:v>Сценарий до входа</x:v>
      </x:c>
      <x:c r="E7" s="8" t="str">
        <x:v>Цена входа</x:v>
      </x:c>
      <x:c r="F7" s="8" t="str">
        <x:v>Исходный стоп</x:v>
      </x:c>
      <x:c r="G7" s="8" t="str">
        <x:v>Количество</x:v>
      </x:c>
      <x:c r="H7" s="8" t="str">
        <x:v>Множитель</x:v>
      </x:c>
      <x:c r="I7" s="8" t="str">
        <x:v>Цена выхода</x:v>
      </x:c>
      <x:c r="J7" s="8" t="str">
        <x:v>Издержки всего</x:v>
      </x:c>
      <x:c r="K7" s="8" t="str">
        <x:v>Риск по стопу до издержек</x:v>
      </x:c>
      <x:c r="L7" s="8" t="str">
        <x:v>Результат после издержек</x:v>
      </x:c>
      <x:c r="M7" s="8" t="str">
        <x:v>Результат в R</x:v>
      </x:c>
      <x:c r="N7" s="8" t="str">
        <x:v>Правила соблюдены</x:v>
      </x:c>
      <x:c r="O7" s="8" t="str">
        <x:v>Вывод после сделки</x:v>
      </x:c>
      <x:c r="P7" s="8" t="str">
        <x:v>Ссылка на график</x:v>
      </x:c>
    </x:row>
    <x:row r="8" ht="44" customHeight="1">
      <x:c r="A8" s="12"/>
      <x:c r="B8" s="9"/>
      <x:c r="C8" s="9"/>
      <x:c r="D8" s="10"/>
      <x:c r="E8" s="13"/>
      <x:c r="F8" s="13"/>
      <x:c r="G8" s="15"/>
      <x:c r="H8" s="16"/>
      <x:c r="I8" s="13"/>
      <x:c r="J8" s="13"/>
      <x:c r="K8" s="14" t="str">
        <x:f>IF(OR(COUNT(E8:H8)&lt;4,NOT(OR(C8="Лонг",C8="Шорт"))),"",IF(OR(G8&lt;=0,H8&lt;=0),"Проверьте объём",IF(OR(AND(C8="Лонг",F8&gt;=E8),AND(C8="Шорт",F8&lt;=E8)),"Проверьте стоп",ABS(E8-F8)*G8*H8)))</x:f>
      </x:c>
      <x:c r="L8" s="14" t="str">
        <x:f>IF(OR(COUNT(E8,G8:J8)&lt;5,NOT(OR(C8="Лонг",C8="Шорт")),G8&lt;=0,H8&lt;=0),"",IF(J8&lt;0,"Проверьте издержки",IF(C8="Лонг",(I8-E8)*G8*H8,(E8-I8)*G8*H8)-J8))</x:f>
      </x:c>
      <x:c r="M8" s="14" t="str">
        <x:f>IF(OR(NOT(ISNUMBER(K8)),NOT(ISNUMBER(L8)),K8=0),"",L8/K8)</x:f>
      </x:c>
      <x:c r="N8" s="9"/>
      <x:c r="O8" s="10"/>
      <x:c r="P8" s="10"/>
    </x:row>
    <x:row r="9" ht="44" customHeight="1">
      <x:c r="A9" s="12"/>
      <x:c r="B9" s="9"/>
      <x:c r="C9" s="9"/>
      <x:c r="D9" s="10"/>
      <x:c r="E9" s="13"/>
      <x:c r="F9" s="13"/>
      <x:c r="G9" s="15"/>
      <x:c r="H9" s="16"/>
      <x:c r="I9" s="13"/>
      <x:c r="J9" s="13"/>
      <x:c r="K9" s="14" t="str">
        <x:f>IF(OR(COUNT(E9:H9)&lt;4,NOT(OR(C9="Лонг",C9="Шорт"))),"",IF(OR(G9&lt;=0,H9&lt;=0),"Проверьте объём",IF(OR(AND(C9="Лонг",F9&gt;=E9),AND(C9="Шорт",F9&lt;=E9)),"Проверьте стоп",ABS(E9-F9)*G9*H9)))</x:f>
      </x:c>
      <x:c r="L9" s="14" t="str">
        <x:f>IF(OR(COUNT(E9,G9:J9)&lt;5,NOT(OR(C9="Лонг",C9="Шорт")),G9&lt;=0,H9&lt;=0),"",IF(J9&lt;0,"Проверьте издержки",IF(C9="Лонг",(I9-E9)*G9*H9,(E9-I9)*G9*H9)-J9))</x:f>
      </x:c>
      <x:c r="M9" s="14" t="str">
        <x:f>IF(OR(NOT(ISNUMBER(K9)),NOT(ISNUMBER(L9)),K9=0),"",L9/K9)</x:f>
      </x:c>
      <x:c r="N9" s="9"/>
      <x:c r="O9" s="10"/>
      <x:c r="P9" s="10"/>
    </x:row>
    <x:row r="10" ht="44" customHeight="1">
      <x:c r="A10" s="12"/>
      <x:c r="B10" s="9"/>
      <x:c r="C10" s="9"/>
      <x:c r="D10" s="10"/>
      <x:c r="E10" s="13"/>
      <x:c r="F10" s="13"/>
      <x:c r="G10" s="15"/>
      <x:c r="H10" s="16"/>
      <x:c r="I10" s="13"/>
      <x:c r="J10" s="13"/>
      <x:c r="K10" s="14" t="str">
        <x:f>IF(OR(COUNT(E10:H10)&lt;4,NOT(OR(C10="Лонг",C10="Шорт"))),"",IF(OR(G10&lt;=0,H10&lt;=0),"Проверьте объём",IF(OR(AND(C10="Лонг",F10&gt;=E10),AND(C10="Шорт",F10&lt;=E10)),"Проверьте стоп",ABS(E10-F10)*G10*H10)))</x:f>
      </x:c>
      <x:c r="L10" s="14" t="str">
        <x:f>IF(OR(COUNT(E10,G10:J10)&lt;5,NOT(OR(C10="Лонг",C10="Шорт")),G10&lt;=0,H10&lt;=0),"",IF(J10&lt;0,"Проверьте издержки",IF(C10="Лонг",(I10-E10)*G10*H10,(E10-I10)*G10*H10)-J10))</x:f>
      </x:c>
      <x:c r="M10" s="14" t="str">
        <x:f>IF(OR(NOT(ISNUMBER(K10)),NOT(ISNUMBER(L10)),K10=0),"",L10/K10)</x:f>
      </x:c>
      <x:c r="N10" s="9"/>
      <x:c r="O10" s="10"/>
      <x:c r="P10" s="10"/>
    </x:row>
    <x:row r="11" ht="44" customHeight="1">
      <x:c r="A11" s="12"/>
      <x:c r="B11" s="9"/>
      <x:c r="C11" s="9"/>
      <x:c r="D11" s="10"/>
      <x:c r="E11" s="13"/>
      <x:c r="F11" s="13"/>
      <x:c r="G11" s="15"/>
      <x:c r="H11" s="16"/>
      <x:c r="I11" s="13"/>
      <x:c r="J11" s="13"/>
      <x:c r="K11" s="14" t="str">
        <x:f>IF(OR(COUNT(E11:H11)&lt;4,NOT(OR(C11="Лонг",C11="Шорт"))),"",IF(OR(G11&lt;=0,H11&lt;=0),"Проверьте объём",IF(OR(AND(C11="Лонг",F11&gt;=E11),AND(C11="Шорт",F11&lt;=E11)),"Проверьте стоп",ABS(E11-F11)*G11*H11)))</x:f>
      </x:c>
      <x:c r="L11" s="14" t="str">
        <x:f>IF(OR(COUNT(E11,G11:J11)&lt;5,NOT(OR(C11="Лонг",C11="Шорт")),G11&lt;=0,H11&lt;=0),"",IF(J11&lt;0,"Проверьте издержки",IF(C11="Лонг",(I11-E11)*G11*H11,(E11-I11)*G11*H11)-J11))</x:f>
      </x:c>
      <x:c r="M11" s="14" t="str">
        <x:f>IF(OR(NOT(ISNUMBER(K11)),NOT(ISNUMBER(L11)),K11=0),"",L11/K11)</x:f>
      </x:c>
      <x:c r="N11" s="9"/>
      <x:c r="O11" s="10"/>
      <x:c r="P11" s="10"/>
    </x:row>
    <x:row r="12" ht="44" customHeight="1">
      <x:c r="A12" s="12"/>
      <x:c r="B12" s="9"/>
      <x:c r="C12" s="9"/>
      <x:c r="D12" s="10"/>
      <x:c r="E12" s="13"/>
      <x:c r="F12" s="13"/>
      <x:c r="G12" s="15"/>
      <x:c r="H12" s="16"/>
      <x:c r="I12" s="13"/>
      <x:c r="J12" s="13"/>
      <x:c r="K12" s="14" t="str">
        <x:f>IF(OR(COUNT(E12:H12)&lt;4,NOT(OR(C12="Лонг",C12="Шорт"))),"",IF(OR(G12&lt;=0,H12&lt;=0),"Проверьте объём",IF(OR(AND(C12="Лонг",F12&gt;=E12),AND(C12="Шорт",F12&lt;=E12)),"Проверьте стоп",ABS(E12-F12)*G12*H12)))</x:f>
      </x:c>
      <x:c r="L12" s="14" t="str">
        <x:f>IF(OR(COUNT(E12,G12:J12)&lt;5,NOT(OR(C12="Лонг",C12="Шорт")),G12&lt;=0,H12&lt;=0),"",IF(J12&lt;0,"Проверьте издержки",IF(C12="Лонг",(I12-E12)*G12*H12,(E12-I12)*G12*H12)-J12))</x:f>
      </x:c>
      <x:c r="M12" s="14" t="str">
        <x:f>IF(OR(NOT(ISNUMBER(K12)),NOT(ISNUMBER(L12)),K12=0),"",L12/K12)</x:f>
      </x:c>
      <x:c r="N12" s="9"/>
      <x:c r="O12" s="10"/>
      <x:c r="P12" s="10"/>
    </x:row>
    <x:row r="13" ht="44" customHeight="1">
      <x:c r="A13" s="12"/>
      <x:c r="B13" s="9"/>
      <x:c r="C13" s="9"/>
      <x:c r="D13" s="10"/>
      <x:c r="E13" s="13"/>
      <x:c r="F13" s="13"/>
      <x:c r="G13" s="15"/>
      <x:c r="H13" s="16"/>
      <x:c r="I13" s="13"/>
      <x:c r="J13" s="13"/>
      <x:c r="K13" s="14" t="str">
        <x:f>IF(OR(COUNT(E13:H13)&lt;4,NOT(OR(C13="Лонг",C13="Шорт"))),"",IF(OR(G13&lt;=0,H13&lt;=0),"Проверьте объём",IF(OR(AND(C13="Лонг",F13&gt;=E13),AND(C13="Шорт",F13&lt;=E13)),"Проверьте стоп",ABS(E13-F13)*G13*H13)))</x:f>
      </x:c>
      <x:c r="L13" s="14" t="str">
        <x:f>IF(OR(COUNT(E13,G13:J13)&lt;5,NOT(OR(C13="Лонг",C13="Шорт")),G13&lt;=0,H13&lt;=0),"",IF(J13&lt;0,"Проверьте издержки",IF(C13="Лонг",(I13-E13)*G13*H13,(E13-I13)*G13*H13)-J13))</x:f>
      </x:c>
      <x:c r="M13" s="14" t="str">
        <x:f>IF(OR(NOT(ISNUMBER(K13)),NOT(ISNUMBER(L13)),K13=0),"",L13/K13)</x:f>
      </x:c>
      <x:c r="N13" s="9"/>
      <x:c r="O13" s="10"/>
      <x:c r="P13" s="10"/>
    </x:row>
    <x:row r="14" ht="44" customHeight="1">
      <x:c r="A14" s="12"/>
      <x:c r="B14" s="9"/>
      <x:c r="C14" s="9"/>
      <x:c r="D14" s="10"/>
      <x:c r="E14" s="13"/>
      <x:c r="F14" s="13"/>
      <x:c r="G14" s="15"/>
      <x:c r="H14" s="16"/>
      <x:c r="I14" s="13"/>
      <x:c r="J14" s="13"/>
      <x:c r="K14" s="14" t="str">
        <x:f>IF(OR(COUNT(E14:H14)&lt;4,NOT(OR(C14="Лонг",C14="Шорт"))),"",IF(OR(G14&lt;=0,H14&lt;=0),"Проверьте объём",IF(OR(AND(C14="Лонг",F14&gt;=E14),AND(C14="Шорт",F14&lt;=E14)),"Проверьте стоп",ABS(E14-F14)*G14*H14)))</x:f>
      </x:c>
      <x:c r="L14" s="14" t="str">
        <x:f>IF(OR(COUNT(E14,G14:J14)&lt;5,NOT(OR(C14="Лонг",C14="Шорт")),G14&lt;=0,H14&lt;=0),"",IF(J14&lt;0,"Проверьте издержки",IF(C14="Лонг",(I14-E14)*G14*H14,(E14-I14)*G14*H14)-J14))</x:f>
      </x:c>
      <x:c r="M14" s="14" t="str">
        <x:f>IF(OR(NOT(ISNUMBER(K14)),NOT(ISNUMBER(L14)),K14=0),"",L14/K14)</x:f>
      </x:c>
      <x:c r="N14" s="9"/>
      <x:c r="O14" s="10"/>
      <x:c r="P14" s="10"/>
    </x:row>
    <x:row r="15" ht="44" customHeight="1">
      <x:c r="A15" s="12"/>
      <x:c r="B15" s="9"/>
      <x:c r="C15" s="9"/>
      <x:c r="D15" s="10"/>
      <x:c r="E15" s="13"/>
      <x:c r="F15" s="13"/>
      <x:c r="G15" s="15"/>
      <x:c r="H15" s="16"/>
      <x:c r="I15" s="13"/>
      <x:c r="J15" s="13"/>
      <x:c r="K15" s="14" t="str">
        <x:f>IF(OR(COUNT(E15:H15)&lt;4,NOT(OR(C15="Лонг",C15="Шорт"))),"",IF(OR(G15&lt;=0,H15&lt;=0),"Проверьте объём",IF(OR(AND(C15="Лонг",F15&gt;=E15),AND(C15="Шорт",F15&lt;=E15)),"Проверьте стоп",ABS(E15-F15)*G15*H15)))</x:f>
      </x:c>
      <x:c r="L15" s="14" t="str">
        <x:f>IF(OR(COUNT(E15,G15:J15)&lt;5,NOT(OR(C15="Лонг",C15="Шорт")),G15&lt;=0,H15&lt;=0),"",IF(J15&lt;0,"Проверьте издержки",IF(C15="Лонг",(I15-E15)*G15*H15,(E15-I15)*G15*H15)-J15))</x:f>
      </x:c>
      <x:c r="M15" s="14" t="str">
        <x:f>IF(OR(NOT(ISNUMBER(K15)),NOT(ISNUMBER(L15)),K15=0),"",L15/K15)</x:f>
      </x:c>
      <x:c r="N15" s="9"/>
      <x:c r="O15" s="10"/>
      <x:c r="P15" s="10"/>
    </x:row>
    <x:row r="16" ht="44" customHeight="1">
      <x:c r="A16" s="12"/>
      <x:c r="B16" s="9"/>
      <x:c r="C16" s="9"/>
      <x:c r="D16" s="10"/>
      <x:c r="E16" s="13"/>
      <x:c r="F16" s="13"/>
      <x:c r="G16" s="15"/>
      <x:c r="H16" s="16"/>
      <x:c r="I16" s="13"/>
      <x:c r="J16" s="13"/>
      <x:c r="K16" s="14" t="str">
        <x:f>IF(OR(COUNT(E16:H16)&lt;4,NOT(OR(C16="Лонг",C16="Шорт"))),"",IF(OR(G16&lt;=0,H16&lt;=0),"Проверьте объём",IF(OR(AND(C16="Лонг",F16&gt;=E16),AND(C16="Шорт",F16&lt;=E16)),"Проверьте стоп",ABS(E16-F16)*G16*H16)))</x:f>
      </x:c>
      <x:c r="L16" s="14" t="str">
        <x:f>IF(OR(COUNT(E16,G16:J16)&lt;5,NOT(OR(C16="Лонг",C16="Шорт")),G16&lt;=0,H16&lt;=0),"",IF(J16&lt;0,"Проверьте издержки",IF(C16="Лонг",(I16-E16)*G16*H16,(E16-I16)*G16*H16)-J16))</x:f>
      </x:c>
      <x:c r="M16" s="14" t="str">
        <x:f>IF(OR(NOT(ISNUMBER(K16)),NOT(ISNUMBER(L16)),K16=0),"",L16/K16)</x:f>
      </x:c>
      <x:c r="N16" s="9"/>
      <x:c r="O16" s="10"/>
      <x:c r="P16" s="10"/>
    </x:row>
    <x:row r="17" ht="44" customHeight="1">
      <x:c r="A17" s="12"/>
      <x:c r="B17" s="9"/>
      <x:c r="C17" s="9"/>
      <x:c r="D17" s="10"/>
      <x:c r="E17" s="13"/>
      <x:c r="F17" s="13"/>
      <x:c r="G17" s="15"/>
      <x:c r="H17" s="16"/>
      <x:c r="I17" s="13"/>
      <x:c r="J17" s="13"/>
      <x:c r="K17" s="14" t="str">
        <x:f>IF(OR(COUNT(E17:H17)&lt;4,NOT(OR(C17="Лонг",C17="Шорт"))),"",IF(OR(G17&lt;=0,H17&lt;=0),"Проверьте объём",IF(OR(AND(C17="Лонг",F17&gt;=E17),AND(C17="Шорт",F17&lt;=E17)),"Проверьте стоп",ABS(E17-F17)*G17*H17)))</x:f>
      </x:c>
      <x:c r="L17" s="14" t="str">
        <x:f>IF(OR(COUNT(E17,G17:J17)&lt;5,NOT(OR(C17="Лонг",C17="Шорт")),G17&lt;=0,H17&lt;=0),"",IF(J17&lt;0,"Проверьте издержки",IF(C17="Лонг",(I17-E17)*G17*H17,(E17-I17)*G17*H17)-J17))</x:f>
      </x:c>
      <x:c r="M17" s="14" t="str">
        <x:f>IF(OR(NOT(ISNUMBER(K17)),NOT(ISNUMBER(L17)),K17=0),"",L17/K17)</x:f>
      </x:c>
      <x:c r="N17" s="9"/>
      <x:c r="O17" s="10"/>
      <x:c r="P17" s="10"/>
    </x:row>
    <x:row r="18" ht="44" customHeight="1">
      <x:c r="A18" s="12"/>
      <x:c r="B18" s="9"/>
      <x:c r="C18" s="9"/>
      <x:c r="D18" s="10"/>
      <x:c r="E18" s="13"/>
      <x:c r="F18" s="13"/>
      <x:c r="G18" s="15"/>
      <x:c r="H18" s="16"/>
      <x:c r="I18" s="13"/>
      <x:c r="J18" s="13"/>
      <x:c r="K18" s="14" t="str">
        <x:f>IF(OR(COUNT(E18:H18)&lt;4,NOT(OR(C18="Лонг",C18="Шорт"))),"",IF(OR(G18&lt;=0,H18&lt;=0),"Проверьте объём",IF(OR(AND(C18="Лонг",F18&gt;=E18),AND(C18="Шорт",F18&lt;=E18)),"Проверьте стоп",ABS(E18-F18)*G18*H18)))</x:f>
      </x:c>
      <x:c r="L18" s="14" t="str">
        <x:f>IF(OR(COUNT(E18,G18:J18)&lt;5,NOT(OR(C18="Лонг",C18="Шорт")),G18&lt;=0,H18&lt;=0),"",IF(J18&lt;0,"Проверьте издержки",IF(C18="Лонг",(I18-E18)*G18*H18,(E18-I18)*G18*H18)-J18))</x:f>
      </x:c>
      <x:c r="M18" s="14" t="str">
        <x:f>IF(OR(NOT(ISNUMBER(K18)),NOT(ISNUMBER(L18)),K18=0),"",L18/K18)</x:f>
      </x:c>
      <x:c r="N18" s="9"/>
      <x:c r="O18" s="10"/>
      <x:c r="P18" s="10"/>
    </x:row>
    <x:row r="19" ht="44" customHeight="1">
      <x:c r="A19" s="12"/>
      <x:c r="B19" s="9"/>
      <x:c r="C19" s="9"/>
      <x:c r="D19" s="10"/>
      <x:c r="E19" s="13"/>
      <x:c r="F19" s="13"/>
      <x:c r="G19" s="15"/>
      <x:c r="H19" s="16"/>
      <x:c r="I19" s="13"/>
      <x:c r="J19" s="13"/>
      <x:c r="K19" s="14" t="str">
        <x:f>IF(OR(COUNT(E19:H19)&lt;4,NOT(OR(C19="Лонг",C19="Шорт"))),"",IF(OR(G19&lt;=0,H19&lt;=0),"Проверьте объём",IF(OR(AND(C19="Лонг",F19&gt;=E19),AND(C19="Шорт",F19&lt;=E19)),"Проверьте стоп",ABS(E19-F19)*G19*H19)))</x:f>
      </x:c>
      <x:c r="L19" s="14" t="str">
        <x:f>IF(OR(COUNT(E19,G19:J19)&lt;5,NOT(OR(C19="Лонг",C19="Шорт")),G19&lt;=0,H19&lt;=0),"",IF(J19&lt;0,"Проверьте издержки",IF(C19="Лонг",(I19-E19)*G19*H19,(E19-I19)*G19*H19)-J19))</x:f>
      </x:c>
      <x:c r="M19" s="14" t="str">
        <x:f>IF(OR(NOT(ISNUMBER(K19)),NOT(ISNUMBER(L19)),K19=0),"",L19/K19)</x:f>
      </x:c>
      <x:c r="N19" s="9"/>
      <x:c r="O19" s="10"/>
      <x:c r="P19" s="10"/>
    </x:row>
    <x:row r="20" ht="44" customHeight="1">
      <x:c r="A20" s="12"/>
      <x:c r="B20" s="9"/>
      <x:c r="C20" s="9"/>
      <x:c r="D20" s="10"/>
      <x:c r="E20" s="13"/>
      <x:c r="F20" s="13"/>
      <x:c r="G20" s="15"/>
      <x:c r="H20" s="16"/>
      <x:c r="I20" s="13"/>
      <x:c r="J20" s="13"/>
      <x:c r="K20" s="14" t="str">
        <x:f>IF(OR(COUNT(E20:H20)&lt;4,NOT(OR(C20="Лонг",C20="Шорт"))),"",IF(OR(G20&lt;=0,H20&lt;=0),"Проверьте объём",IF(OR(AND(C20="Лонг",F20&gt;=E20),AND(C20="Шорт",F20&lt;=E20)),"Проверьте стоп",ABS(E20-F20)*G20*H20)))</x:f>
      </x:c>
      <x:c r="L20" s="14" t="str">
        <x:f>IF(OR(COUNT(E20,G20:J20)&lt;5,NOT(OR(C20="Лонг",C20="Шорт")),G20&lt;=0,H20&lt;=0),"",IF(J20&lt;0,"Проверьте издержки",IF(C20="Лонг",(I20-E20)*G20*H20,(E20-I20)*G20*H20)-J20))</x:f>
      </x:c>
      <x:c r="M20" s="14" t="str">
        <x:f>IF(OR(NOT(ISNUMBER(K20)),NOT(ISNUMBER(L20)),K20=0),"",L20/K20)</x:f>
      </x:c>
      <x:c r="N20" s="9"/>
      <x:c r="O20" s="10"/>
      <x:c r="P20" s="10"/>
    </x:row>
    <x:row r="21" ht="44" customHeight="1">
      <x:c r="A21" s="12"/>
      <x:c r="B21" s="9"/>
      <x:c r="C21" s="9"/>
      <x:c r="D21" s="10"/>
      <x:c r="E21" s="13"/>
      <x:c r="F21" s="13"/>
      <x:c r="G21" s="15"/>
      <x:c r="H21" s="16"/>
      <x:c r="I21" s="13"/>
      <x:c r="J21" s="13"/>
      <x:c r="K21" s="14" t="str">
        <x:f>IF(OR(COUNT(E21:H21)&lt;4,NOT(OR(C21="Лонг",C21="Шорт"))),"",IF(OR(G21&lt;=0,H21&lt;=0),"Проверьте объём",IF(OR(AND(C21="Лонг",F21&gt;=E21),AND(C21="Шорт",F21&lt;=E21)),"Проверьте стоп",ABS(E21-F21)*G21*H21)))</x:f>
      </x:c>
      <x:c r="L21" s="14" t="str">
        <x:f>IF(OR(COUNT(E21,G21:J21)&lt;5,NOT(OR(C21="Лонг",C21="Шорт")),G21&lt;=0,H21&lt;=0),"",IF(J21&lt;0,"Проверьте издержки",IF(C21="Лонг",(I21-E21)*G21*H21,(E21-I21)*G21*H21)-J21))</x:f>
      </x:c>
      <x:c r="M21" s="14" t="str">
        <x:f>IF(OR(NOT(ISNUMBER(K21)),NOT(ISNUMBER(L21)),K21=0),"",L21/K21)</x:f>
      </x:c>
      <x:c r="N21" s="9"/>
      <x:c r="O21" s="10"/>
      <x:c r="P21" s="10"/>
    </x:row>
    <x:row r="22" ht="44" customHeight="1">
      <x:c r="A22" s="12"/>
      <x:c r="B22" s="9"/>
      <x:c r="C22" s="9"/>
      <x:c r="D22" s="10"/>
      <x:c r="E22" s="13"/>
      <x:c r="F22" s="13"/>
      <x:c r="G22" s="15"/>
      <x:c r="H22" s="16"/>
      <x:c r="I22" s="13"/>
      <x:c r="J22" s="13"/>
      <x:c r="K22" s="14" t="str">
        <x:f>IF(OR(COUNT(E22:H22)&lt;4,NOT(OR(C22="Лонг",C22="Шорт"))),"",IF(OR(G22&lt;=0,H22&lt;=0),"Проверьте объём",IF(OR(AND(C22="Лонг",F22&gt;=E22),AND(C22="Шорт",F22&lt;=E22)),"Проверьте стоп",ABS(E22-F22)*G22*H22)))</x:f>
      </x:c>
      <x:c r="L22" s="14" t="str">
        <x:f>IF(OR(COUNT(E22,G22:J22)&lt;5,NOT(OR(C22="Лонг",C22="Шорт")),G22&lt;=0,H22&lt;=0),"",IF(J22&lt;0,"Проверьте издержки",IF(C22="Лонг",(I22-E22)*G22*H22,(E22-I22)*G22*H22)-J22))</x:f>
      </x:c>
      <x:c r="M22" s="14" t="str">
        <x:f>IF(OR(NOT(ISNUMBER(K22)),NOT(ISNUMBER(L22)),K22=0),"",L22/K22)</x:f>
      </x:c>
      <x:c r="N22" s="9"/>
      <x:c r="O22" s="10"/>
      <x:c r="P22" s="10"/>
    </x:row>
    <x:row r="23" ht="44" customHeight="1">
      <x:c r="A23" s="12"/>
      <x:c r="B23" s="9"/>
      <x:c r="C23" s="9"/>
      <x:c r="D23" s="10"/>
      <x:c r="E23" s="13"/>
      <x:c r="F23" s="13"/>
      <x:c r="G23" s="15"/>
      <x:c r="H23" s="16"/>
      <x:c r="I23" s="13"/>
      <x:c r="J23" s="13"/>
      <x:c r="K23" s="14" t="str">
        <x:f>IF(OR(COUNT(E23:H23)&lt;4,NOT(OR(C23="Лонг",C23="Шорт"))),"",IF(OR(G23&lt;=0,H23&lt;=0),"Проверьте объём",IF(OR(AND(C23="Лонг",F23&gt;=E23),AND(C23="Шорт",F23&lt;=E23)),"Проверьте стоп",ABS(E23-F23)*G23*H23)))</x:f>
      </x:c>
      <x:c r="L23" s="14" t="str">
        <x:f>IF(OR(COUNT(E23,G23:J23)&lt;5,NOT(OR(C23="Лонг",C23="Шорт")),G23&lt;=0,H23&lt;=0),"",IF(J23&lt;0,"Проверьте издержки",IF(C23="Лонг",(I23-E23)*G23*H23,(E23-I23)*G23*H23)-J23))</x:f>
      </x:c>
      <x:c r="M23" s="14" t="str">
        <x:f>IF(OR(NOT(ISNUMBER(K23)),NOT(ISNUMBER(L23)),K23=0),"",L23/K23)</x:f>
      </x:c>
      <x:c r="N23" s="9"/>
      <x:c r="O23" s="10"/>
      <x:c r="P23" s="10"/>
    </x:row>
    <x:row r="24" ht="44" customHeight="1">
      <x:c r="A24" s="12"/>
      <x:c r="B24" s="9"/>
      <x:c r="C24" s="9"/>
      <x:c r="D24" s="10"/>
      <x:c r="E24" s="13"/>
      <x:c r="F24" s="13"/>
      <x:c r="G24" s="15"/>
      <x:c r="H24" s="16"/>
      <x:c r="I24" s="13"/>
      <x:c r="J24" s="13"/>
      <x:c r="K24" s="14" t="str">
        <x:f>IF(OR(COUNT(E24:H24)&lt;4,NOT(OR(C24="Лонг",C24="Шорт"))),"",IF(OR(G24&lt;=0,H24&lt;=0),"Проверьте объём",IF(OR(AND(C24="Лонг",F24&gt;=E24),AND(C24="Шорт",F24&lt;=E24)),"Проверьте стоп",ABS(E24-F24)*G24*H24)))</x:f>
      </x:c>
      <x:c r="L24" s="14" t="str">
        <x:f>IF(OR(COUNT(E24,G24:J24)&lt;5,NOT(OR(C24="Лонг",C24="Шорт")),G24&lt;=0,H24&lt;=0),"",IF(J24&lt;0,"Проверьте издержки",IF(C24="Лонг",(I24-E24)*G24*H24,(E24-I24)*G24*H24)-J24))</x:f>
      </x:c>
      <x:c r="M24" s="14" t="str">
        <x:f>IF(OR(NOT(ISNUMBER(K24)),NOT(ISNUMBER(L24)),K24=0),"",L24/K24)</x:f>
      </x:c>
      <x:c r="N24" s="9"/>
      <x:c r="O24" s="10"/>
      <x:c r="P24" s="10"/>
    </x:row>
    <x:row r="25" ht="44" customHeight="1">
      <x:c r="A25" s="12"/>
      <x:c r="B25" s="9"/>
      <x:c r="C25" s="9"/>
      <x:c r="D25" s="10"/>
      <x:c r="E25" s="13"/>
      <x:c r="F25" s="13"/>
      <x:c r="G25" s="15"/>
      <x:c r="H25" s="16"/>
      <x:c r="I25" s="13"/>
      <x:c r="J25" s="13"/>
      <x:c r="K25" s="14" t="str">
        <x:f>IF(OR(COUNT(E25:H25)&lt;4,NOT(OR(C25="Лонг",C25="Шорт"))),"",IF(OR(G25&lt;=0,H25&lt;=0),"Проверьте объём",IF(OR(AND(C25="Лонг",F25&gt;=E25),AND(C25="Шорт",F25&lt;=E25)),"Проверьте стоп",ABS(E25-F25)*G25*H25)))</x:f>
      </x:c>
      <x:c r="L25" s="14" t="str">
        <x:f>IF(OR(COUNT(E25,G25:J25)&lt;5,NOT(OR(C25="Лонг",C25="Шорт")),G25&lt;=0,H25&lt;=0),"",IF(J25&lt;0,"Проверьте издержки",IF(C25="Лонг",(I25-E25)*G25*H25,(E25-I25)*G25*H25)-J25))</x:f>
      </x:c>
      <x:c r="M25" s="14" t="str">
        <x:f>IF(OR(NOT(ISNUMBER(K25)),NOT(ISNUMBER(L25)),K25=0),"",L25/K25)</x:f>
      </x:c>
      <x:c r="N25" s="9"/>
      <x:c r="O25" s="10"/>
      <x:c r="P25" s="10"/>
    </x:row>
    <x:row r="26" ht="44" customHeight="1">
      <x:c r="A26" s="12"/>
      <x:c r="B26" s="9"/>
      <x:c r="C26" s="9"/>
      <x:c r="D26" s="10"/>
      <x:c r="E26" s="13"/>
      <x:c r="F26" s="13"/>
      <x:c r="G26" s="15"/>
      <x:c r="H26" s="16"/>
      <x:c r="I26" s="13"/>
      <x:c r="J26" s="13"/>
      <x:c r="K26" s="14" t="str">
        <x:f>IF(OR(COUNT(E26:H26)&lt;4,NOT(OR(C26="Лонг",C26="Шорт"))),"",IF(OR(G26&lt;=0,H26&lt;=0),"Проверьте объём",IF(OR(AND(C26="Лонг",F26&gt;=E26),AND(C26="Шорт",F26&lt;=E26)),"Проверьте стоп",ABS(E26-F26)*G26*H26)))</x:f>
      </x:c>
      <x:c r="L26" s="14" t="str">
        <x:f>IF(OR(COUNT(E26,G26:J26)&lt;5,NOT(OR(C26="Лонг",C26="Шорт")),G26&lt;=0,H26&lt;=0),"",IF(J26&lt;0,"Проверьте издержки",IF(C26="Лонг",(I26-E26)*G26*H26,(E26-I26)*G26*H26)-J26))</x:f>
      </x:c>
      <x:c r="M26" s="14" t="str">
        <x:f>IF(OR(NOT(ISNUMBER(K26)),NOT(ISNUMBER(L26)),K26=0),"",L26/K26)</x:f>
      </x:c>
      <x:c r="N26" s="9"/>
      <x:c r="O26" s="10"/>
      <x:c r="P26" s="10"/>
    </x:row>
    <x:row r="27" ht="44" customHeight="1">
      <x:c r="A27" s="12"/>
      <x:c r="B27" s="9"/>
      <x:c r="C27" s="9"/>
      <x:c r="D27" s="10"/>
      <x:c r="E27" s="13"/>
      <x:c r="F27" s="13"/>
      <x:c r="G27" s="15"/>
      <x:c r="H27" s="16"/>
      <x:c r="I27" s="13"/>
      <x:c r="J27" s="13"/>
      <x:c r="K27" s="14" t="str">
        <x:f>IF(OR(COUNT(E27:H27)&lt;4,NOT(OR(C27="Лонг",C27="Шорт"))),"",IF(OR(G27&lt;=0,H27&lt;=0),"Проверьте объём",IF(OR(AND(C27="Лонг",F27&gt;=E27),AND(C27="Шорт",F27&lt;=E27)),"Проверьте стоп",ABS(E27-F27)*G27*H27)))</x:f>
      </x:c>
      <x:c r="L27" s="14" t="str">
        <x:f>IF(OR(COUNT(E27,G27:J27)&lt;5,NOT(OR(C27="Лонг",C27="Шорт")),G27&lt;=0,H27&lt;=0),"",IF(J27&lt;0,"Проверьте издержки",IF(C27="Лонг",(I27-E27)*G27*H27,(E27-I27)*G27*H27)-J27))</x:f>
      </x:c>
      <x:c r="M27" s="14" t="str">
        <x:f>IF(OR(NOT(ISNUMBER(K27)),NOT(ISNUMBER(L27)),K27=0),"",L27/K27)</x:f>
      </x:c>
      <x:c r="N27" s="9"/>
      <x:c r="O27" s="10"/>
      <x:c r="P27" s="10"/>
    </x:row>
    <x:row r="28" ht="44" customHeight="1">
      <x:c r="A28" s="12"/>
      <x:c r="B28" s="9"/>
      <x:c r="C28" s="9"/>
      <x:c r="D28" s="10"/>
      <x:c r="E28" s="13"/>
      <x:c r="F28" s="13"/>
      <x:c r="G28" s="15"/>
      <x:c r="H28" s="16"/>
      <x:c r="I28" s="13"/>
      <x:c r="J28" s="13"/>
      <x:c r="K28" s="14" t="str">
        <x:f>IF(OR(COUNT(E28:H28)&lt;4,NOT(OR(C28="Лонг",C28="Шорт"))),"",IF(OR(G28&lt;=0,H28&lt;=0),"Проверьте объём",IF(OR(AND(C28="Лонг",F28&gt;=E28),AND(C28="Шорт",F28&lt;=E28)),"Проверьте стоп",ABS(E28-F28)*G28*H28)))</x:f>
      </x:c>
      <x:c r="L28" s="14" t="str">
        <x:f>IF(OR(COUNT(E28,G28:J28)&lt;5,NOT(OR(C28="Лонг",C28="Шорт")),G28&lt;=0,H28&lt;=0),"",IF(J28&lt;0,"Проверьте издержки",IF(C28="Лонг",(I28-E28)*G28*H28,(E28-I28)*G28*H28)-J28))</x:f>
      </x:c>
      <x:c r="M28" s="14" t="str">
        <x:f>IF(OR(NOT(ISNUMBER(K28)),NOT(ISNUMBER(L28)),K28=0),"",L28/K28)</x:f>
      </x:c>
      <x:c r="N28" s="9"/>
      <x:c r="O28" s="10"/>
      <x:c r="P28" s="10"/>
    </x:row>
    <x:row r="29" ht="44" customHeight="1">
      <x:c r="A29" s="12"/>
      <x:c r="B29" s="9"/>
      <x:c r="C29" s="9"/>
      <x:c r="D29" s="10"/>
      <x:c r="E29" s="13"/>
      <x:c r="F29" s="13"/>
      <x:c r="G29" s="15"/>
      <x:c r="H29" s="16"/>
      <x:c r="I29" s="13"/>
      <x:c r="J29" s="13"/>
      <x:c r="K29" s="14" t="str">
        <x:f>IF(OR(COUNT(E29:H29)&lt;4,NOT(OR(C29="Лонг",C29="Шорт"))),"",IF(OR(G29&lt;=0,H29&lt;=0),"Проверьте объём",IF(OR(AND(C29="Лонг",F29&gt;=E29),AND(C29="Шорт",F29&lt;=E29)),"Проверьте стоп",ABS(E29-F29)*G29*H29)))</x:f>
      </x:c>
      <x:c r="L29" s="14" t="str">
        <x:f>IF(OR(COUNT(E29,G29:J29)&lt;5,NOT(OR(C29="Лонг",C29="Шорт")),G29&lt;=0,H29&lt;=0),"",IF(J29&lt;0,"Проверьте издержки",IF(C29="Лонг",(I29-E29)*G29*H29,(E29-I29)*G29*H29)-J29))</x:f>
      </x:c>
      <x:c r="M29" s="14" t="str">
        <x:f>IF(OR(NOT(ISNUMBER(K29)),NOT(ISNUMBER(L29)),K29=0),"",L29/K29)</x:f>
      </x:c>
      <x:c r="N29" s="9"/>
      <x:c r="O29" s="10"/>
      <x:c r="P29" s="10"/>
    </x:row>
    <x:row r="30" ht="44" customHeight="1">
      <x:c r="A30" s="12"/>
      <x:c r="B30" s="9"/>
      <x:c r="C30" s="9"/>
      <x:c r="D30" s="10"/>
      <x:c r="E30" s="13"/>
      <x:c r="F30" s="13"/>
      <x:c r="G30" s="15"/>
      <x:c r="H30" s="16"/>
      <x:c r="I30" s="13"/>
      <x:c r="J30" s="13"/>
      <x:c r="K30" s="14" t="str">
        <x:f>IF(OR(COUNT(E30:H30)&lt;4,NOT(OR(C30="Лонг",C30="Шорт"))),"",IF(OR(G30&lt;=0,H30&lt;=0),"Проверьте объём",IF(OR(AND(C30="Лонг",F30&gt;=E30),AND(C30="Шорт",F30&lt;=E30)),"Проверьте стоп",ABS(E30-F30)*G30*H30)))</x:f>
      </x:c>
      <x:c r="L30" s="14" t="str">
        <x:f>IF(OR(COUNT(E30,G30:J30)&lt;5,NOT(OR(C30="Лонг",C30="Шорт")),G30&lt;=0,H30&lt;=0),"",IF(J30&lt;0,"Проверьте издержки",IF(C30="Лонг",(I30-E30)*G30*H30,(E30-I30)*G30*H30)-J30))</x:f>
      </x:c>
      <x:c r="M30" s="14" t="str">
        <x:f>IF(OR(NOT(ISNUMBER(K30)),NOT(ISNUMBER(L30)),K30=0),"",L30/K30)</x:f>
      </x:c>
      <x:c r="N30" s="9"/>
      <x:c r="O30" s="10"/>
      <x:c r="P30" s="10"/>
    </x:row>
    <x:row r="31" ht="44" customHeight="1">
      <x:c r="A31" s="12"/>
      <x:c r="B31" s="9"/>
      <x:c r="C31" s="9"/>
      <x:c r="D31" s="10"/>
      <x:c r="E31" s="13"/>
      <x:c r="F31" s="13"/>
      <x:c r="G31" s="15"/>
      <x:c r="H31" s="16"/>
      <x:c r="I31" s="13"/>
      <x:c r="J31" s="13"/>
      <x:c r="K31" s="14" t="str">
        <x:f>IF(OR(COUNT(E31:H31)&lt;4,NOT(OR(C31="Лонг",C31="Шорт"))),"",IF(OR(G31&lt;=0,H31&lt;=0),"Проверьте объём",IF(OR(AND(C31="Лонг",F31&gt;=E31),AND(C31="Шорт",F31&lt;=E31)),"Проверьте стоп",ABS(E31-F31)*G31*H31)))</x:f>
      </x:c>
      <x:c r="L31" s="14" t="str">
        <x:f>IF(OR(COUNT(E31,G31:J31)&lt;5,NOT(OR(C31="Лонг",C31="Шорт")),G31&lt;=0,H31&lt;=0),"",IF(J31&lt;0,"Проверьте издержки",IF(C31="Лонг",(I31-E31)*G31*H31,(E31-I31)*G31*H31)-J31))</x:f>
      </x:c>
      <x:c r="M31" s="14" t="str">
        <x:f>IF(OR(NOT(ISNUMBER(K31)),NOT(ISNUMBER(L31)),K31=0),"",L31/K31)</x:f>
      </x:c>
      <x:c r="N31" s="9"/>
      <x:c r="O31" s="10"/>
      <x:c r="P31" s="10"/>
    </x:row>
    <x:row r="32" ht="44" customHeight="1">
      <x:c r="A32" s="12"/>
      <x:c r="B32" s="9"/>
      <x:c r="C32" s="9"/>
      <x:c r="D32" s="10"/>
      <x:c r="E32" s="13"/>
      <x:c r="F32" s="13"/>
      <x:c r="G32" s="15"/>
      <x:c r="H32" s="16"/>
      <x:c r="I32" s="13"/>
      <x:c r="J32" s="13"/>
      <x:c r="K32" s="14" t="str">
        <x:f>IF(OR(COUNT(E32:H32)&lt;4,NOT(OR(C32="Лонг",C32="Шорт"))),"",IF(OR(G32&lt;=0,H32&lt;=0),"Проверьте объём",IF(OR(AND(C32="Лонг",F32&gt;=E32),AND(C32="Шорт",F32&lt;=E32)),"Проверьте стоп",ABS(E32-F32)*G32*H32)))</x:f>
      </x:c>
      <x:c r="L32" s="14" t="str">
        <x:f>IF(OR(COUNT(E32,G32:J32)&lt;5,NOT(OR(C32="Лонг",C32="Шорт")),G32&lt;=0,H32&lt;=0),"",IF(J32&lt;0,"Проверьте издержки",IF(C32="Лонг",(I32-E32)*G32*H32,(E32-I32)*G32*H32)-J32))</x:f>
      </x:c>
      <x:c r="M32" s="14" t="str">
        <x:f>IF(OR(NOT(ISNUMBER(K32)),NOT(ISNUMBER(L32)),K32=0),"",L32/K32)</x:f>
      </x:c>
      <x:c r="N32" s="9"/>
      <x:c r="O32" s="10"/>
      <x:c r="P32" s="10"/>
    </x:row>
    <x:row r="33" ht="44" customHeight="1">
      <x:c r="A33" s="12"/>
      <x:c r="B33" s="9"/>
      <x:c r="C33" s="9"/>
      <x:c r="D33" s="10"/>
      <x:c r="E33" s="13"/>
      <x:c r="F33" s="13"/>
      <x:c r="G33" s="15"/>
      <x:c r="H33" s="16"/>
      <x:c r="I33" s="13"/>
      <x:c r="J33" s="13"/>
      <x:c r="K33" s="14" t="str">
        <x:f>IF(OR(COUNT(E33:H33)&lt;4,NOT(OR(C33="Лонг",C33="Шорт"))),"",IF(OR(G33&lt;=0,H33&lt;=0),"Проверьте объём",IF(OR(AND(C33="Лонг",F33&gt;=E33),AND(C33="Шорт",F33&lt;=E33)),"Проверьте стоп",ABS(E33-F33)*G33*H33)))</x:f>
      </x:c>
      <x:c r="L33" s="14" t="str">
        <x:f>IF(OR(COUNT(E33,G33:J33)&lt;5,NOT(OR(C33="Лонг",C33="Шорт")),G33&lt;=0,H33&lt;=0),"",IF(J33&lt;0,"Проверьте издержки",IF(C33="Лонг",(I33-E33)*G33*H33,(E33-I33)*G33*H33)-J33))</x:f>
      </x:c>
      <x:c r="M33" s="14" t="str">
        <x:f>IF(OR(NOT(ISNUMBER(K33)),NOT(ISNUMBER(L33)),K33=0),"",L33/K33)</x:f>
      </x:c>
      <x:c r="N33" s="9"/>
      <x:c r="O33" s="10"/>
      <x:c r="P33" s="10"/>
    </x:row>
    <x:row r="34" ht="44" customHeight="1">
      <x:c r="A34" s="12"/>
      <x:c r="B34" s="9"/>
      <x:c r="C34" s="9"/>
      <x:c r="D34" s="10"/>
      <x:c r="E34" s="13"/>
      <x:c r="F34" s="13"/>
      <x:c r="G34" s="15"/>
      <x:c r="H34" s="16"/>
      <x:c r="I34" s="13"/>
      <x:c r="J34" s="13"/>
      <x:c r="K34" s="14" t="str">
        <x:f>IF(OR(COUNT(E34:H34)&lt;4,NOT(OR(C34="Лонг",C34="Шорт"))),"",IF(OR(G34&lt;=0,H34&lt;=0),"Проверьте объём",IF(OR(AND(C34="Лонг",F34&gt;=E34),AND(C34="Шорт",F34&lt;=E34)),"Проверьте стоп",ABS(E34-F34)*G34*H34)))</x:f>
      </x:c>
      <x:c r="L34" s="14" t="str">
        <x:f>IF(OR(COUNT(E34,G34:J34)&lt;5,NOT(OR(C34="Лонг",C34="Шорт")),G34&lt;=0,H34&lt;=0),"",IF(J34&lt;0,"Проверьте издержки",IF(C34="Лонг",(I34-E34)*G34*H34,(E34-I34)*G34*H34)-J34))</x:f>
      </x:c>
      <x:c r="M34" s="14" t="str">
        <x:f>IF(OR(NOT(ISNUMBER(K34)),NOT(ISNUMBER(L34)),K34=0),"",L34/K34)</x:f>
      </x:c>
      <x:c r="N34" s="9"/>
      <x:c r="O34" s="10"/>
      <x:c r="P34" s="10"/>
    </x:row>
    <x:row r="35" ht="44" customHeight="1">
      <x:c r="A35" s="12"/>
      <x:c r="B35" s="9"/>
      <x:c r="C35" s="9"/>
      <x:c r="D35" s="10"/>
      <x:c r="E35" s="13"/>
      <x:c r="F35" s="13"/>
      <x:c r="G35" s="15"/>
      <x:c r="H35" s="16"/>
      <x:c r="I35" s="13"/>
      <x:c r="J35" s="13"/>
      <x:c r="K35" s="14" t="str">
        <x:f>IF(OR(COUNT(E35:H35)&lt;4,NOT(OR(C35="Лонг",C35="Шорт"))),"",IF(OR(G35&lt;=0,H35&lt;=0),"Проверьте объём",IF(OR(AND(C35="Лонг",F35&gt;=E35),AND(C35="Шорт",F35&lt;=E35)),"Проверьте стоп",ABS(E35-F35)*G35*H35)))</x:f>
      </x:c>
      <x:c r="L35" s="14" t="str">
        <x:f>IF(OR(COUNT(E35,G35:J35)&lt;5,NOT(OR(C35="Лонг",C35="Шорт")),G35&lt;=0,H35&lt;=0),"",IF(J35&lt;0,"Проверьте издержки",IF(C35="Лонг",(I35-E35)*G35*H35,(E35-I35)*G35*H35)-J35))</x:f>
      </x:c>
      <x:c r="M35" s="14" t="str">
        <x:f>IF(OR(NOT(ISNUMBER(K35)),NOT(ISNUMBER(L35)),K35=0),"",L35/K35)</x:f>
      </x:c>
      <x:c r="N35" s="9"/>
      <x:c r="O35" s="10"/>
      <x:c r="P35" s="10"/>
    </x:row>
    <x:row r="36" ht="44" customHeight="1">
      <x:c r="A36" s="12"/>
      <x:c r="B36" s="9"/>
      <x:c r="C36" s="9"/>
      <x:c r="D36" s="10"/>
      <x:c r="E36" s="13"/>
      <x:c r="F36" s="13"/>
      <x:c r="G36" s="15"/>
      <x:c r="H36" s="16"/>
      <x:c r="I36" s="13"/>
      <x:c r="J36" s="13"/>
      <x:c r="K36" s="14" t="str">
        <x:f>IF(OR(COUNT(E36:H36)&lt;4,NOT(OR(C36="Лонг",C36="Шорт"))),"",IF(OR(G36&lt;=0,H36&lt;=0),"Проверьте объём",IF(OR(AND(C36="Лонг",F36&gt;=E36),AND(C36="Шорт",F36&lt;=E36)),"Проверьте стоп",ABS(E36-F36)*G36*H36)))</x:f>
      </x:c>
      <x:c r="L36" s="14" t="str">
        <x:f>IF(OR(COUNT(E36,G36:J36)&lt;5,NOT(OR(C36="Лонг",C36="Шорт")),G36&lt;=0,H36&lt;=0),"",IF(J36&lt;0,"Проверьте издержки",IF(C36="Лонг",(I36-E36)*G36*H36,(E36-I36)*G36*H36)-J36))</x:f>
      </x:c>
      <x:c r="M36" s="14" t="str">
        <x:f>IF(OR(NOT(ISNUMBER(K36)),NOT(ISNUMBER(L36)),K36=0),"",L36/K36)</x:f>
      </x:c>
      <x:c r="N36" s="9"/>
      <x:c r="O36" s="10"/>
      <x:c r="P36" s="10"/>
    </x:row>
    <x:row r="37" ht="44" customHeight="1">
      <x:c r="A37" s="12"/>
      <x:c r="B37" s="9"/>
      <x:c r="C37" s="9"/>
      <x:c r="D37" s="10"/>
      <x:c r="E37" s="13"/>
      <x:c r="F37" s="13"/>
      <x:c r="G37" s="15"/>
      <x:c r="H37" s="16"/>
      <x:c r="I37" s="13"/>
      <x:c r="J37" s="13"/>
      <x:c r="K37" s="14" t="str">
        <x:f>IF(OR(COUNT(E37:H37)&lt;4,NOT(OR(C37="Лонг",C37="Шорт"))),"",IF(OR(G37&lt;=0,H37&lt;=0),"Проверьте объём",IF(OR(AND(C37="Лонг",F37&gt;=E37),AND(C37="Шорт",F37&lt;=E37)),"Проверьте стоп",ABS(E37-F37)*G37*H37)))</x:f>
      </x:c>
      <x:c r="L37" s="14" t="str">
        <x:f>IF(OR(COUNT(E37,G37:J37)&lt;5,NOT(OR(C37="Лонг",C37="Шорт")),G37&lt;=0,H37&lt;=0),"",IF(J37&lt;0,"Проверьте издержки",IF(C37="Лонг",(I37-E37)*G37*H37,(E37-I37)*G37*H37)-J37))</x:f>
      </x:c>
      <x:c r="M37" s="14" t="str">
        <x:f>IF(OR(NOT(ISNUMBER(K37)),NOT(ISNUMBER(L37)),K37=0),"",L37/K37)</x:f>
      </x:c>
      <x:c r="N37" s="9"/>
      <x:c r="O37" s="10"/>
      <x:c r="P37" s="10"/>
    </x:row>
    <x:row r="38" ht="44" customHeight="1">
      <x:c r="A38" s="12"/>
      <x:c r="B38" s="9"/>
      <x:c r="C38" s="9"/>
      <x:c r="D38" s="10"/>
      <x:c r="E38" s="13"/>
      <x:c r="F38" s="13"/>
      <x:c r="G38" s="15"/>
      <x:c r="H38" s="16"/>
      <x:c r="I38" s="13"/>
      <x:c r="J38" s="13"/>
      <x:c r="K38" s="14" t="str">
        <x:f>IF(OR(COUNT(E38:H38)&lt;4,NOT(OR(C38="Лонг",C38="Шорт"))),"",IF(OR(G38&lt;=0,H38&lt;=0),"Проверьте объём",IF(OR(AND(C38="Лонг",F38&gt;=E38),AND(C38="Шорт",F38&lt;=E38)),"Проверьте стоп",ABS(E38-F38)*G38*H38)))</x:f>
      </x:c>
      <x:c r="L38" s="14" t="str">
        <x:f>IF(OR(COUNT(E38,G38:J38)&lt;5,NOT(OR(C38="Лонг",C38="Шорт")),G38&lt;=0,H38&lt;=0),"",IF(J38&lt;0,"Проверьте издержки",IF(C38="Лонг",(I38-E38)*G38*H38,(E38-I38)*G38*H38)-J38))</x:f>
      </x:c>
      <x:c r="M38" s="14" t="str">
        <x:f>IF(OR(NOT(ISNUMBER(K38)),NOT(ISNUMBER(L38)),K38=0),"",L38/K38)</x:f>
      </x:c>
      <x:c r="N38" s="9"/>
      <x:c r="O38" s="10"/>
      <x:c r="P38" s="10"/>
    </x:row>
    <x:row r="39" ht="44" customHeight="1">
      <x:c r="A39" s="12"/>
      <x:c r="B39" s="9"/>
      <x:c r="C39" s="9"/>
      <x:c r="D39" s="10"/>
      <x:c r="E39" s="13"/>
      <x:c r="F39" s="13"/>
      <x:c r="G39" s="15"/>
      <x:c r="H39" s="16"/>
      <x:c r="I39" s="13"/>
      <x:c r="J39" s="13"/>
      <x:c r="K39" s="14" t="str">
        <x:f>IF(OR(COUNT(E39:H39)&lt;4,NOT(OR(C39="Лонг",C39="Шорт"))),"",IF(OR(G39&lt;=0,H39&lt;=0),"Проверьте объём",IF(OR(AND(C39="Лонг",F39&gt;=E39),AND(C39="Шорт",F39&lt;=E39)),"Проверьте стоп",ABS(E39-F39)*G39*H39)))</x:f>
      </x:c>
      <x:c r="L39" s="14" t="str">
        <x:f>IF(OR(COUNT(E39,G39:J39)&lt;5,NOT(OR(C39="Лонг",C39="Шорт")),G39&lt;=0,H39&lt;=0),"",IF(J39&lt;0,"Проверьте издержки",IF(C39="Лонг",(I39-E39)*G39*H39,(E39-I39)*G39*H39)-J39))</x:f>
      </x:c>
      <x:c r="M39" s="14" t="str">
        <x:f>IF(OR(NOT(ISNUMBER(K39)),NOT(ISNUMBER(L39)),K39=0),"",L39/K39)</x:f>
      </x:c>
      <x:c r="N39" s="9"/>
      <x:c r="O39" s="10"/>
      <x:c r="P39" s="10"/>
    </x:row>
    <x:row r="40" ht="44" customHeight="1">
      <x:c r="A40" s="12"/>
      <x:c r="B40" s="9"/>
      <x:c r="C40" s="9"/>
      <x:c r="D40" s="10"/>
      <x:c r="E40" s="13"/>
      <x:c r="F40" s="13"/>
      <x:c r="G40" s="15"/>
      <x:c r="H40" s="16"/>
      <x:c r="I40" s="13"/>
      <x:c r="J40" s="13"/>
      <x:c r="K40" s="14" t="str">
        <x:f>IF(OR(COUNT(E40:H40)&lt;4,NOT(OR(C40="Лонг",C40="Шорт"))),"",IF(OR(G40&lt;=0,H40&lt;=0),"Проверьте объём",IF(OR(AND(C40="Лонг",F40&gt;=E40),AND(C40="Шорт",F40&lt;=E40)),"Проверьте стоп",ABS(E40-F40)*G40*H40)))</x:f>
      </x:c>
      <x:c r="L40" s="14" t="str">
        <x:f>IF(OR(COUNT(E40,G40:J40)&lt;5,NOT(OR(C40="Лонг",C40="Шорт")),G40&lt;=0,H40&lt;=0),"",IF(J40&lt;0,"Проверьте издержки",IF(C40="Лонг",(I40-E40)*G40*H40,(E40-I40)*G40*H40)-J40))</x:f>
      </x:c>
      <x:c r="M40" s="14" t="str">
        <x:f>IF(OR(NOT(ISNUMBER(K40)),NOT(ISNUMBER(L40)),K40=0),"",L40/K40)</x:f>
      </x:c>
      <x:c r="N40" s="9"/>
      <x:c r="O40" s="10"/>
      <x:c r="P40" s="10"/>
    </x:row>
    <x:row r="41" ht="44" customHeight="1">
      <x:c r="A41" s="12"/>
      <x:c r="B41" s="9"/>
      <x:c r="C41" s="9"/>
      <x:c r="D41" s="10"/>
      <x:c r="E41" s="13"/>
      <x:c r="F41" s="13"/>
      <x:c r="G41" s="15"/>
      <x:c r="H41" s="16"/>
      <x:c r="I41" s="13"/>
      <x:c r="J41" s="13"/>
      <x:c r="K41" s="14" t="str">
        <x:f>IF(OR(COUNT(E41:H41)&lt;4,NOT(OR(C41="Лонг",C41="Шорт"))),"",IF(OR(G41&lt;=0,H41&lt;=0),"Проверьте объём",IF(OR(AND(C41="Лонг",F41&gt;=E41),AND(C41="Шорт",F41&lt;=E41)),"Проверьте стоп",ABS(E41-F41)*G41*H41)))</x:f>
      </x:c>
      <x:c r="L41" s="14" t="str">
        <x:f>IF(OR(COUNT(E41,G41:J41)&lt;5,NOT(OR(C41="Лонг",C41="Шорт")),G41&lt;=0,H41&lt;=0),"",IF(J41&lt;0,"Проверьте издержки",IF(C41="Лонг",(I41-E41)*G41*H41,(E41-I41)*G41*H41)-J41))</x:f>
      </x:c>
      <x:c r="M41" s="14" t="str">
        <x:f>IF(OR(NOT(ISNUMBER(K41)),NOT(ISNUMBER(L41)),K41=0),"",L41/K41)</x:f>
      </x:c>
      <x:c r="N41" s="9"/>
      <x:c r="O41" s="10"/>
      <x:c r="P41" s="10"/>
    </x:row>
    <x:row r="42" ht="44" customHeight="1">
      <x:c r="A42" s="12"/>
      <x:c r="B42" s="9"/>
      <x:c r="C42" s="9"/>
      <x:c r="D42" s="10"/>
      <x:c r="E42" s="13"/>
      <x:c r="F42" s="13"/>
      <x:c r="G42" s="15"/>
      <x:c r="H42" s="16"/>
      <x:c r="I42" s="13"/>
      <x:c r="J42" s="13"/>
      <x:c r="K42" s="14" t="str">
        <x:f>IF(OR(COUNT(E42:H42)&lt;4,NOT(OR(C42="Лонг",C42="Шорт"))),"",IF(OR(G42&lt;=0,H42&lt;=0),"Проверьте объём",IF(OR(AND(C42="Лонг",F42&gt;=E42),AND(C42="Шорт",F42&lt;=E42)),"Проверьте стоп",ABS(E42-F42)*G42*H42)))</x:f>
      </x:c>
      <x:c r="L42" s="14" t="str">
        <x:f>IF(OR(COUNT(E42,G42:J42)&lt;5,NOT(OR(C42="Лонг",C42="Шорт")),G42&lt;=0,H42&lt;=0),"",IF(J42&lt;0,"Проверьте издержки",IF(C42="Лонг",(I42-E42)*G42*H42,(E42-I42)*G42*H42)-J42))</x:f>
      </x:c>
      <x:c r="M42" s="14" t="str">
        <x:f>IF(OR(NOT(ISNUMBER(K42)),NOT(ISNUMBER(L42)),K42=0),"",L42/K42)</x:f>
      </x:c>
      <x:c r="N42" s="9"/>
      <x:c r="O42" s="10"/>
      <x:c r="P42" s="10"/>
    </x:row>
    <x:row r="43" ht="44" customHeight="1">
      <x:c r="A43" s="12"/>
      <x:c r="B43" s="9"/>
      <x:c r="C43" s="9"/>
      <x:c r="D43" s="10"/>
      <x:c r="E43" s="13"/>
      <x:c r="F43" s="13"/>
      <x:c r="G43" s="15"/>
      <x:c r="H43" s="16"/>
      <x:c r="I43" s="13"/>
      <x:c r="J43" s="13"/>
      <x:c r="K43" s="14" t="str">
        <x:f>IF(OR(COUNT(E43:H43)&lt;4,NOT(OR(C43="Лонг",C43="Шорт"))),"",IF(OR(G43&lt;=0,H43&lt;=0),"Проверьте объём",IF(OR(AND(C43="Лонг",F43&gt;=E43),AND(C43="Шорт",F43&lt;=E43)),"Проверьте стоп",ABS(E43-F43)*G43*H43)))</x:f>
      </x:c>
      <x:c r="L43" s="14" t="str">
        <x:f>IF(OR(COUNT(E43,G43:J43)&lt;5,NOT(OR(C43="Лонг",C43="Шорт")),G43&lt;=0,H43&lt;=0),"",IF(J43&lt;0,"Проверьте издержки",IF(C43="Лонг",(I43-E43)*G43*H43,(E43-I43)*G43*H43)-J43))</x:f>
      </x:c>
      <x:c r="M43" s="14" t="str">
        <x:f>IF(OR(NOT(ISNUMBER(K43)),NOT(ISNUMBER(L43)),K43=0),"",L43/K43)</x:f>
      </x:c>
      <x:c r="N43" s="9"/>
      <x:c r="O43" s="10"/>
      <x:c r="P43" s="10"/>
    </x:row>
    <x:row r="44" ht="44" customHeight="1">
      <x:c r="A44" s="12"/>
      <x:c r="B44" s="9"/>
      <x:c r="C44" s="9"/>
      <x:c r="D44" s="10"/>
      <x:c r="E44" s="13"/>
      <x:c r="F44" s="13"/>
      <x:c r="G44" s="15"/>
      <x:c r="H44" s="16"/>
      <x:c r="I44" s="13"/>
      <x:c r="J44" s="13"/>
      <x:c r="K44" s="14" t="str">
        <x:f>IF(OR(COUNT(E44:H44)&lt;4,NOT(OR(C44="Лонг",C44="Шорт"))),"",IF(OR(G44&lt;=0,H44&lt;=0),"Проверьте объём",IF(OR(AND(C44="Лонг",F44&gt;=E44),AND(C44="Шорт",F44&lt;=E44)),"Проверьте стоп",ABS(E44-F44)*G44*H44)))</x:f>
      </x:c>
      <x:c r="L44" s="14" t="str">
        <x:f>IF(OR(COUNT(E44,G44:J44)&lt;5,NOT(OR(C44="Лонг",C44="Шорт")),G44&lt;=0,H44&lt;=0),"",IF(J44&lt;0,"Проверьте издержки",IF(C44="Лонг",(I44-E44)*G44*H44,(E44-I44)*G44*H44)-J44))</x:f>
      </x:c>
      <x:c r="M44" s="14" t="str">
        <x:f>IF(OR(NOT(ISNUMBER(K44)),NOT(ISNUMBER(L44)),K44=0),"",L44/K44)</x:f>
      </x:c>
      <x:c r="N44" s="9"/>
      <x:c r="O44" s="10"/>
      <x:c r="P44" s="10"/>
    </x:row>
    <x:row r="45" ht="44" customHeight="1">
      <x:c r="A45" s="12"/>
      <x:c r="B45" s="9"/>
      <x:c r="C45" s="9"/>
      <x:c r="D45" s="10"/>
      <x:c r="E45" s="13"/>
      <x:c r="F45" s="13"/>
      <x:c r="G45" s="15"/>
      <x:c r="H45" s="16"/>
      <x:c r="I45" s="13"/>
      <x:c r="J45" s="13"/>
      <x:c r="K45" s="14" t="str">
        <x:f>IF(OR(COUNT(E45:H45)&lt;4,NOT(OR(C45="Лонг",C45="Шорт"))),"",IF(OR(G45&lt;=0,H45&lt;=0),"Проверьте объём",IF(OR(AND(C45="Лонг",F45&gt;=E45),AND(C45="Шорт",F45&lt;=E45)),"Проверьте стоп",ABS(E45-F45)*G45*H45)))</x:f>
      </x:c>
      <x:c r="L45" s="14" t="str">
        <x:f>IF(OR(COUNT(E45,G45:J45)&lt;5,NOT(OR(C45="Лонг",C45="Шорт")),G45&lt;=0,H45&lt;=0),"",IF(J45&lt;0,"Проверьте издержки",IF(C45="Лонг",(I45-E45)*G45*H45,(E45-I45)*G45*H45)-J45))</x:f>
      </x:c>
      <x:c r="M45" s="14" t="str">
        <x:f>IF(OR(NOT(ISNUMBER(K45)),NOT(ISNUMBER(L45)),K45=0),"",L45/K45)</x:f>
      </x:c>
      <x:c r="N45" s="9"/>
      <x:c r="O45" s="10"/>
      <x:c r="P45" s="10"/>
    </x:row>
    <x:row r="46" ht="44" customHeight="1">
      <x:c r="A46" s="12"/>
      <x:c r="B46" s="9"/>
      <x:c r="C46" s="9"/>
      <x:c r="D46" s="10"/>
      <x:c r="E46" s="13"/>
      <x:c r="F46" s="13"/>
      <x:c r="G46" s="15"/>
      <x:c r="H46" s="16"/>
      <x:c r="I46" s="13"/>
      <x:c r="J46" s="13"/>
      <x:c r="K46" s="14" t="str">
        <x:f>IF(OR(COUNT(E46:H46)&lt;4,NOT(OR(C46="Лонг",C46="Шорт"))),"",IF(OR(G46&lt;=0,H46&lt;=0),"Проверьте объём",IF(OR(AND(C46="Лонг",F46&gt;=E46),AND(C46="Шорт",F46&lt;=E46)),"Проверьте стоп",ABS(E46-F46)*G46*H46)))</x:f>
      </x:c>
      <x:c r="L46" s="14" t="str">
        <x:f>IF(OR(COUNT(E46,G46:J46)&lt;5,NOT(OR(C46="Лонг",C46="Шорт")),G46&lt;=0,H46&lt;=0),"",IF(J46&lt;0,"Проверьте издержки",IF(C46="Лонг",(I46-E46)*G46*H46,(E46-I46)*G46*H46)-J46))</x:f>
      </x:c>
      <x:c r="M46" s="14" t="str">
        <x:f>IF(OR(NOT(ISNUMBER(K46)),NOT(ISNUMBER(L46)),K46=0),"",L46/K46)</x:f>
      </x:c>
      <x:c r="N46" s="9"/>
      <x:c r="O46" s="10"/>
      <x:c r="P46" s="10"/>
    </x:row>
    <x:row r="47" ht="44" customHeight="1">
      <x:c r="A47" s="12"/>
      <x:c r="B47" s="9"/>
      <x:c r="C47" s="9"/>
      <x:c r="D47" s="10"/>
      <x:c r="E47" s="13"/>
      <x:c r="F47" s="13"/>
      <x:c r="G47" s="15"/>
      <x:c r="H47" s="16"/>
      <x:c r="I47" s="13"/>
      <x:c r="J47" s="13"/>
      <x:c r="K47" s="14" t="str">
        <x:f>IF(OR(COUNT(E47:H47)&lt;4,NOT(OR(C47="Лонг",C47="Шорт"))),"",IF(OR(G47&lt;=0,H47&lt;=0),"Проверьте объём",IF(OR(AND(C47="Лонг",F47&gt;=E47),AND(C47="Шорт",F47&lt;=E47)),"Проверьте стоп",ABS(E47-F47)*G47*H47)))</x:f>
      </x:c>
      <x:c r="L47" s="14" t="str">
        <x:f>IF(OR(COUNT(E47,G47:J47)&lt;5,NOT(OR(C47="Лонг",C47="Шорт")),G47&lt;=0,H47&lt;=0),"",IF(J47&lt;0,"Проверьте издержки",IF(C47="Лонг",(I47-E47)*G47*H47,(E47-I47)*G47*H47)-J47))</x:f>
      </x:c>
      <x:c r="M47" s="14" t="str">
        <x:f>IF(OR(NOT(ISNUMBER(K47)),NOT(ISNUMBER(L47)),K47=0),"",L47/K47)</x:f>
      </x:c>
      <x:c r="N47" s="9"/>
      <x:c r="O47" s="10"/>
      <x:c r="P47" s="10"/>
    </x:row>
    <x:row r="48" ht="44" customHeight="1">
      <x:c r="A48" s="12"/>
      <x:c r="B48" s="9"/>
      <x:c r="C48" s="9"/>
      <x:c r="D48" s="10"/>
      <x:c r="E48" s="13"/>
      <x:c r="F48" s="13"/>
      <x:c r="G48" s="15"/>
      <x:c r="H48" s="16"/>
      <x:c r="I48" s="13"/>
      <x:c r="J48" s="13"/>
      <x:c r="K48" s="14" t="str">
        <x:f>IF(OR(COUNT(E48:H48)&lt;4,NOT(OR(C48="Лонг",C48="Шорт"))),"",IF(OR(G48&lt;=0,H48&lt;=0),"Проверьте объём",IF(OR(AND(C48="Лонг",F48&gt;=E48),AND(C48="Шорт",F48&lt;=E48)),"Проверьте стоп",ABS(E48-F48)*G48*H48)))</x:f>
      </x:c>
      <x:c r="L48" s="14" t="str">
        <x:f>IF(OR(COUNT(E48,G48:J48)&lt;5,NOT(OR(C48="Лонг",C48="Шорт")),G48&lt;=0,H48&lt;=0),"",IF(J48&lt;0,"Проверьте издержки",IF(C48="Лонг",(I48-E48)*G48*H48,(E48-I48)*G48*H48)-J48))</x:f>
      </x:c>
      <x:c r="M48" s="14" t="str">
        <x:f>IF(OR(NOT(ISNUMBER(K48)),NOT(ISNUMBER(L48)),K48=0),"",L48/K48)</x:f>
      </x:c>
      <x:c r="N48" s="9"/>
      <x:c r="O48" s="10"/>
      <x:c r="P48" s="10"/>
    </x:row>
    <x:row r="49" ht="44" customHeight="1">
      <x:c r="A49" s="12"/>
      <x:c r="B49" s="9"/>
      <x:c r="C49" s="9"/>
      <x:c r="D49" s="10"/>
      <x:c r="E49" s="13"/>
      <x:c r="F49" s="13"/>
      <x:c r="G49" s="15"/>
      <x:c r="H49" s="16"/>
      <x:c r="I49" s="13"/>
      <x:c r="J49" s="13"/>
      <x:c r="K49" s="14" t="str">
        <x:f>IF(OR(COUNT(E49:H49)&lt;4,NOT(OR(C49="Лонг",C49="Шорт"))),"",IF(OR(G49&lt;=0,H49&lt;=0),"Проверьте объём",IF(OR(AND(C49="Лонг",F49&gt;=E49),AND(C49="Шорт",F49&lt;=E49)),"Проверьте стоп",ABS(E49-F49)*G49*H49)))</x:f>
      </x:c>
      <x:c r="L49" s="14" t="str">
        <x:f>IF(OR(COUNT(E49,G49:J49)&lt;5,NOT(OR(C49="Лонг",C49="Шорт")),G49&lt;=0,H49&lt;=0),"",IF(J49&lt;0,"Проверьте издержки",IF(C49="Лонг",(I49-E49)*G49*H49,(E49-I49)*G49*H49)-J49))</x:f>
      </x:c>
      <x:c r="M49" s="14" t="str">
        <x:f>IF(OR(NOT(ISNUMBER(K49)),NOT(ISNUMBER(L49)),K49=0),"",L49/K49)</x:f>
      </x:c>
      <x:c r="N49" s="9"/>
      <x:c r="O49" s="10"/>
      <x:c r="P49" s="10"/>
    </x:row>
    <x:row r="50" ht="44" customHeight="1">
      <x:c r="A50" s="12"/>
      <x:c r="B50" s="9"/>
      <x:c r="C50" s="9"/>
      <x:c r="D50" s="10"/>
      <x:c r="E50" s="13"/>
      <x:c r="F50" s="13"/>
      <x:c r="G50" s="15"/>
      <x:c r="H50" s="16"/>
      <x:c r="I50" s="13"/>
      <x:c r="J50" s="13"/>
      <x:c r="K50" s="14" t="str">
        <x:f>IF(OR(COUNT(E50:H50)&lt;4,NOT(OR(C50="Лонг",C50="Шорт"))),"",IF(OR(G50&lt;=0,H50&lt;=0),"Проверьте объём",IF(OR(AND(C50="Лонг",F50&gt;=E50),AND(C50="Шорт",F50&lt;=E50)),"Проверьте стоп",ABS(E50-F50)*G50*H50)))</x:f>
      </x:c>
      <x:c r="L50" s="14" t="str">
        <x:f>IF(OR(COUNT(E50,G50:J50)&lt;5,NOT(OR(C50="Лонг",C50="Шорт")),G50&lt;=0,H50&lt;=0),"",IF(J50&lt;0,"Проверьте издержки",IF(C50="Лонг",(I50-E50)*G50*H50,(E50-I50)*G50*H50)-J50))</x:f>
      </x:c>
      <x:c r="M50" s="14" t="str">
        <x:f>IF(OR(NOT(ISNUMBER(K50)),NOT(ISNUMBER(L50)),K50=0),"",L50/K50)</x:f>
      </x:c>
      <x:c r="N50" s="9"/>
      <x:c r="O50" s="10"/>
      <x:c r="P50" s="10"/>
    </x:row>
    <x:row r="51" ht="44" customHeight="1">
      <x:c r="A51" s="12"/>
      <x:c r="B51" s="9"/>
      <x:c r="C51" s="9"/>
      <x:c r="D51" s="10"/>
      <x:c r="E51" s="13"/>
      <x:c r="F51" s="13"/>
      <x:c r="G51" s="15"/>
      <x:c r="H51" s="16"/>
      <x:c r="I51" s="13"/>
      <x:c r="J51" s="13"/>
      <x:c r="K51" s="14" t="str">
        <x:f>IF(OR(COUNT(E51:H51)&lt;4,NOT(OR(C51="Лонг",C51="Шорт"))),"",IF(OR(G51&lt;=0,H51&lt;=0),"Проверьте объём",IF(OR(AND(C51="Лонг",F51&gt;=E51),AND(C51="Шорт",F51&lt;=E51)),"Проверьте стоп",ABS(E51-F51)*G51*H51)))</x:f>
      </x:c>
      <x:c r="L51" s="14" t="str">
        <x:f>IF(OR(COUNT(E51,G51:J51)&lt;5,NOT(OR(C51="Лонг",C51="Шорт")),G51&lt;=0,H51&lt;=0),"",IF(J51&lt;0,"Проверьте издержки",IF(C51="Лонг",(I51-E51)*G51*H51,(E51-I51)*G51*H51)-J51))</x:f>
      </x:c>
      <x:c r="M51" s="14" t="str">
        <x:f>IF(OR(NOT(ISNUMBER(K51)),NOT(ISNUMBER(L51)),K51=0),"",L51/K51)</x:f>
      </x:c>
      <x:c r="N51" s="9"/>
      <x:c r="O51" s="10"/>
      <x:c r="P51" s="10"/>
    </x:row>
    <x:row r="52" ht="44" customHeight="1">
      <x:c r="A52" s="12"/>
      <x:c r="B52" s="9"/>
      <x:c r="C52" s="9"/>
      <x:c r="D52" s="10"/>
      <x:c r="E52" s="13"/>
      <x:c r="F52" s="13"/>
      <x:c r="G52" s="15"/>
      <x:c r="H52" s="16"/>
      <x:c r="I52" s="13"/>
      <x:c r="J52" s="13"/>
      <x:c r="K52" s="14" t="str">
        <x:f>IF(OR(COUNT(E52:H52)&lt;4,NOT(OR(C52="Лонг",C52="Шорт"))),"",IF(OR(G52&lt;=0,H52&lt;=0),"Проверьте объём",IF(OR(AND(C52="Лонг",F52&gt;=E52),AND(C52="Шорт",F52&lt;=E52)),"Проверьте стоп",ABS(E52-F52)*G52*H52)))</x:f>
      </x:c>
      <x:c r="L52" s="14" t="str">
        <x:f>IF(OR(COUNT(E52,G52:J52)&lt;5,NOT(OR(C52="Лонг",C52="Шорт")),G52&lt;=0,H52&lt;=0),"",IF(J52&lt;0,"Проверьте издержки",IF(C52="Лонг",(I52-E52)*G52*H52,(E52-I52)*G52*H52)-J52))</x:f>
      </x:c>
      <x:c r="M52" s="14" t="str">
        <x:f>IF(OR(NOT(ISNUMBER(K52)),NOT(ISNUMBER(L52)),K52=0),"",L52/K52)</x:f>
      </x:c>
      <x:c r="N52" s="9"/>
      <x:c r="O52" s="10"/>
      <x:c r="P52" s="10"/>
    </x:row>
    <x:row r="53" ht="44" customHeight="1">
      <x:c r="A53" s="12"/>
      <x:c r="B53" s="9"/>
      <x:c r="C53" s="9"/>
      <x:c r="D53" s="10"/>
      <x:c r="E53" s="13"/>
      <x:c r="F53" s="13"/>
      <x:c r="G53" s="15"/>
      <x:c r="H53" s="16"/>
      <x:c r="I53" s="13"/>
      <x:c r="J53" s="13"/>
      <x:c r="K53" s="14" t="str">
        <x:f>IF(OR(COUNT(E53:H53)&lt;4,NOT(OR(C53="Лонг",C53="Шорт"))),"",IF(OR(G53&lt;=0,H53&lt;=0),"Проверьте объём",IF(OR(AND(C53="Лонг",F53&gt;=E53),AND(C53="Шорт",F53&lt;=E53)),"Проверьте стоп",ABS(E53-F53)*G53*H53)))</x:f>
      </x:c>
      <x:c r="L53" s="14" t="str">
        <x:f>IF(OR(COUNT(E53,G53:J53)&lt;5,NOT(OR(C53="Лонг",C53="Шорт")),G53&lt;=0,H53&lt;=0),"",IF(J53&lt;0,"Проверьте издержки",IF(C53="Лонг",(I53-E53)*G53*H53,(E53-I53)*G53*H53)-J53))</x:f>
      </x:c>
      <x:c r="M53" s="14" t="str">
        <x:f>IF(OR(NOT(ISNUMBER(K53)),NOT(ISNUMBER(L53)),K53=0),"",L53/K53)</x:f>
      </x:c>
      <x:c r="N53" s="9"/>
      <x:c r="O53" s="10"/>
      <x:c r="P53" s="10"/>
    </x:row>
    <x:row r="54" ht="44" customHeight="1">
      <x:c r="A54" s="12"/>
      <x:c r="B54" s="9"/>
      <x:c r="C54" s="9"/>
      <x:c r="D54" s="10"/>
      <x:c r="E54" s="13"/>
      <x:c r="F54" s="13"/>
      <x:c r="G54" s="15"/>
      <x:c r="H54" s="16"/>
      <x:c r="I54" s="13"/>
      <x:c r="J54" s="13"/>
      <x:c r="K54" s="14" t="str">
        <x:f>IF(OR(COUNT(E54:H54)&lt;4,NOT(OR(C54="Лонг",C54="Шорт"))),"",IF(OR(G54&lt;=0,H54&lt;=0),"Проверьте объём",IF(OR(AND(C54="Лонг",F54&gt;=E54),AND(C54="Шорт",F54&lt;=E54)),"Проверьте стоп",ABS(E54-F54)*G54*H54)))</x:f>
      </x:c>
      <x:c r="L54" s="14" t="str">
        <x:f>IF(OR(COUNT(E54,G54:J54)&lt;5,NOT(OR(C54="Лонг",C54="Шорт")),G54&lt;=0,H54&lt;=0),"",IF(J54&lt;0,"Проверьте издержки",IF(C54="Лонг",(I54-E54)*G54*H54,(E54-I54)*G54*H54)-J54))</x:f>
      </x:c>
      <x:c r="M54" s="14" t="str">
        <x:f>IF(OR(NOT(ISNUMBER(K54)),NOT(ISNUMBER(L54)),K54=0),"",L54/K54)</x:f>
      </x:c>
      <x:c r="N54" s="9"/>
      <x:c r="O54" s="10"/>
      <x:c r="P54" s="10"/>
    </x:row>
    <x:row r="55" ht="44" customHeight="1">
      <x:c r="A55" s="12"/>
      <x:c r="B55" s="9"/>
      <x:c r="C55" s="9"/>
      <x:c r="D55" s="10"/>
      <x:c r="E55" s="13"/>
      <x:c r="F55" s="13"/>
      <x:c r="G55" s="15"/>
      <x:c r="H55" s="16"/>
      <x:c r="I55" s="13"/>
      <x:c r="J55" s="13"/>
      <x:c r="K55" s="14" t="str">
        <x:f>IF(OR(COUNT(E55:H55)&lt;4,NOT(OR(C55="Лонг",C55="Шорт"))),"",IF(OR(G55&lt;=0,H55&lt;=0),"Проверьте объём",IF(OR(AND(C55="Лонг",F55&gt;=E55),AND(C55="Шорт",F55&lt;=E55)),"Проверьте стоп",ABS(E55-F55)*G55*H55)))</x:f>
      </x:c>
      <x:c r="L55" s="14" t="str">
        <x:f>IF(OR(COUNT(E55,G55:J55)&lt;5,NOT(OR(C55="Лонг",C55="Шорт")),G55&lt;=0,H55&lt;=0),"",IF(J55&lt;0,"Проверьте издержки",IF(C55="Лонг",(I55-E55)*G55*H55,(E55-I55)*G55*H55)-J55))</x:f>
      </x:c>
      <x:c r="M55" s="14" t="str">
        <x:f>IF(OR(NOT(ISNUMBER(K55)),NOT(ISNUMBER(L55)),K55=0),"",L55/K55)</x:f>
      </x:c>
      <x:c r="N55" s="9"/>
      <x:c r="O55" s="10"/>
      <x:c r="P55" s="10"/>
    </x:row>
    <x:row r="56" ht="44" customHeight="1">
      <x:c r="A56" s="12"/>
      <x:c r="B56" s="9"/>
      <x:c r="C56" s="9"/>
      <x:c r="D56" s="10"/>
      <x:c r="E56" s="13"/>
      <x:c r="F56" s="13"/>
      <x:c r="G56" s="15"/>
      <x:c r="H56" s="16"/>
      <x:c r="I56" s="13"/>
      <x:c r="J56" s="13"/>
      <x:c r="K56" s="14" t="str">
        <x:f>IF(OR(COUNT(E56:H56)&lt;4,NOT(OR(C56="Лонг",C56="Шорт"))),"",IF(OR(G56&lt;=0,H56&lt;=0),"Проверьте объём",IF(OR(AND(C56="Лонг",F56&gt;=E56),AND(C56="Шорт",F56&lt;=E56)),"Проверьте стоп",ABS(E56-F56)*G56*H56)))</x:f>
      </x:c>
      <x:c r="L56" s="14" t="str">
        <x:f>IF(OR(COUNT(E56,G56:J56)&lt;5,NOT(OR(C56="Лонг",C56="Шорт")),G56&lt;=0,H56&lt;=0),"",IF(J56&lt;0,"Проверьте издержки",IF(C56="Лонг",(I56-E56)*G56*H56,(E56-I56)*G56*H56)-J56))</x:f>
      </x:c>
      <x:c r="M56" s="14" t="str">
        <x:f>IF(OR(NOT(ISNUMBER(K56)),NOT(ISNUMBER(L56)),K56=0),"",L56/K56)</x:f>
      </x:c>
      <x:c r="N56" s="9"/>
      <x:c r="O56" s="10"/>
      <x:c r="P56" s="10"/>
    </x:row>
    <x:row r="57" ht="44" customHeight="1">
      <x:c r="A57" s="12"/>
      <x:c r="B57" s="9"/>
      <x:c r="C57" s="9"/>
      <x:c r="D57" s="10"/>
      <x:c r="E57" s="13"/>
      <x:c r="F57" s="13"/>
      <x:c r="G57" s="15"/>
      <x:c r="H57" s="16"/>
      <x:c r="I57" s="13"/>
      <x:c r="J57" s="13"/>
      <x:c r="K57" s="14" t="str">
        <x:f>IF(OR(COUNT(E57:H57)&lt;4,NOT(OR(C57="Лонг",C57="Шорт"))),"",IF(OR(G57&lt;=0,H57&lt;=0),"Проверьте объём",IF(OR(AND(C57="Лонг",F57&gt;=E57),AND(C57="Шорт",F57&lt;=E57)),"Проверьте стоп",ABS(E57-F57)*G57*H57)))</x:f>
      </x:c>
      <x:c r="L57" s="14" t="str">
        <x:f>IF(OR(COUNT(E57,G57:J57)&lt;5,NOT(OR(C57="Лонг",C57="Шорт")),G57&lt;=0,H57&lt;=0),"",IF(J57&lt;0,"Проверьте издержки",IF(C57="Лонг",(I57-E57)*G57*H57,(E57-I57)*G57*H57)-J57))</x:f>
      </x:c>
      <x:c r="M57" s="14" t="str">
        <x:f>IF(OR(NOT(ISNUMBER(K57)),NOT(ISNUMBER(L57)),K57=0),"",L57/K57)</x:f>
      </x:c>
      <x:c r="N57" s="9"/>
      <x:c r="O57" s="10"/>
      <x:c r="P57" s="10"/>
    </x:row>
  </x:sheetData>
  <x:conditionalFormatting sqref="K8:K57">
    <x:cfRule type="containsText" dxfId="0" priority="1" operator="containsText" text="Проверьте"/>
  </x:conditionalFormatting>
  <x:conditionalFormatting sqref="L8:M57">
    <x:cfRule type="cellIs" dxfId="1" priority="2" operator="lessThan">
      <x:formula>0</x:formula>
    </x:cfRule>
  </x:conditionalFormatting>
  <x:dataValidations count="2">
    <x:dataValidation type="list" sqref="C8:C57">
      <x:formula1>"Лонг,Шорт"</x:formula1>
    </x:dataValidation>
    <x:dataValidation type="list" sqref="N8:N57">
      <x:formula1>"Да,Нет,Частично"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654def5b3954d34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3.5" hidden="0" customWidth="1"/>
    <x:col min="2" max="2" width="15.75" hidden="0" customWidth="1"/>
    <x:col min="3" max="3" width="15.75" hidden="0" customWidth="1"/>
    <x:col min="4" max="4" width="28.75" hidden="0" customWidth="1"/>
    <x:col min="5" max="5" width="14" hidden="0" customWidth="1"/>
    <x:col min="6" max="6" width="14" hidden="0" customWidth="1"/>
    <x:col min="7" max="7" width="14" hidden="0" customWidth="1"/>
    <x:col min="8" max="8" width="14.75" hidden="0" customWidth="1"/>
    <x:col min="9" max="9" width="14" hidden="0" customWidth="1"/>
    <x:col min="10" max="10" width="16" hidden="0" customWidth="1"/>
    <x:col min="11" max="11" width="19.75" hidden="0" customWidth="1"/>
    <x:col min="12" max="12" width="19.75" hidden="0" customWidth="1"/>
    <x:col min="13" max="13" width="15.630000114440918" hidden="0" customWidth="1"/>
    <x:col min="14" max="14" width="17" hidden="0" customWidth="1"/>
    <x:col min="15" max="15" width="31.25" hidden="0" customWidth="1"/>
    <x:col min="16" max="16" width="31.25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3" t="str">
        <x:v>Дневник трейдера Student Wyckoff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8" customHeight="1">
      <x:c r="A3" s="4" t="str">
        <x:v>Два вымышленных учебных примера. Это не реальные сделки и не сигналы к торговле.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8" customHeight="1">
      <x:c r="A4" s="4" t="str">
        <x:v>Множитель: 1 для акций; для линейного контракта проверьте спецификацию. Издержки: обе стороны сделки, 0 вводится явно.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</x:row>
    <x:row r="5" ht="28" customHeight="1">
      <x:c r="A5" s="4" t="str">
        <x:v>Один вход и один выход; одна валюта цен и издержек. R: результат после издержек / исходный риск по цене до издержек.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62" customHeight="1">
      <x:c r="A7" s="8" t="str">
        <x:v>Дата</x:v>
      </x:c>
      <x:c r="B7" s="8" t="str">
        <x:v>Инструмент</x:v>
      </x:c>
      <x:c r="C7" s="8" t="str">
        <x:v>Направление</x:v>
      </x:c>
      <x:c r="D7" s="8" t="str">
        <x:v>Сценарий до входа</x:v>
      </x:c>
      <x:c r="E7" s="8" t="str">
        <x:v>Цена входа</x:v>
      </x:c>
      <x:c r="F7" s="8" t="str">
        <x:v>Исходный стоп</x:v>
      </x:c>
      <x:c r="G7" s="8" t="str">
        <x:v>Количество</x:v>
      </x:c>
      <x:c r="H7" s="8" t="str">
        <x:v>Множитель</x:v>
      </x:c>
      <x:c r="I7" s="8" t="str">
        <x:v>Цена выхода</x:v>
      </x:c>
      <x:c r="J7" s="8" t="str">
        <x:v>Издержки всего</x:v>
      </x:c>
      <x:c r="K7" s="8" t="str">
        <x:v>Риск по стопу до издержек</x:v>
      </x:c>
      <x:c r="L7" s="8" t="str">
        <x:v>Результат после издержек</x:v>
      </x:c>
      <x:c r="M7" s="8" t="str">
        <x:v>Результат в R</x:v>
      </x:c>
      <x:c r="N7" s="8" t="str">
        <x:v>Правила соблюдены</x:v>
      </x:c>
      <x:c r="O7" s="8" t="str">
        <x:v>Вывод после сделки</x:v>
      </x:c>
      <x:c r="P7" s="8" t="str">
        <x:v>Ссылка на график</x:v>
      </x:c>
    </x:row>
    <x:row r="8" ht="44" customHeight="1">
      <x:c r="A8" s="12" t="n">
        <x:v>46296</x:v>
      </x:c>
      <x:c r="B8" s="9" t="str">
        <x:v>УЧЕБНЫЙ А</x:v>
      </x:c>
      <x:c r="C8" s="9" t="str">
        <x:v>Лонг</x:v>
      </x:c>
      <x:c r="D8" s="10" t="str">
        <x:v>Учебный сценарий</x:v>
      </x:c>
      <x:c r="E8" s="13" t="n">
        <x:v>100</x:v>
      </x:c>
      <x:c r="F8" s="13" t="n">
        <x:v>98</x:v>
      </x:c>
      <x:c r="G8" s="15" t="n">
        <x:v>10</x:v>
      </x:c>
      <x:c r="H8" s="16" t="n">
        <x:v>1</x:v>
      </x:c>
      <x:c r="I8" s="13" t="n">
        <x:v>104</x:v>
      </x:c>
      <x:c r="J8" s="13" t="n">
        <x:v>2</x:v>
      </x:c>
      <x:c r="K8" s="14" t="n">
        <x:f>IF(OR(COUNT(E8:H8)&lt;4,NOT(OR(C8="Лонг",C8="Шорт"))),"",IF(OR(G8&lt;=0,H8&lt;=0),"Проверьте объём",IF(OR(AND(C8="Лонг",F8&gt;=E8),AND(C8="Шорт",F8&lt;=E8)),"Проверьте стоп",ABS(E8-F8)*G8*H8)))</x:f>
        <x:v>20</x:v>
      </x:c>
      <x:c r="L8" s="14" t="n">
        <x:f>IF(OR(COUNT(E8,G8:J8)&lt;5,NOT(OR(C8="Лонг",C8="Шорт")),G8&lt;=0,H8&lt;=0),"",IF(J8&lt;0,"Проверьте издержки",IF(C8="Лонг",(I8-E8)*G8*H8,(E8-I8)*G8*H8)-J8))</x:f>
        <x:v>38</x:v>
      </x:c>
      <x:c r="M8" s="14" t="n">
        <x:f>IF(OR(NOT(ISNUMBER(K8)),NOT(ISNUMBER(L8)),K8=0),"",L8/K8)</x:f>
        <x:v>1.9</x:v>
      </x:c>
      <x:c r="N8" s="9" t="str">
        <x:v>Да</x:v>
      </x:c>
      <x:c r="O8" s="10" t="str">
        <x:v>План соблюдён; разбирать процесс, а не только прибыль</x:v>
      </x:c>
      <x:c r="P8" s="10"/>
    </x:row>
    <x:row r="9" ht="44" customHeight="1">
      <x:c r="A9" s="12" t="n">
        <x:v>46297</x:v>
      </x:c>
      <x:c r="B9" s="9" t="str">
        <x:v>УЧЕБНЫЙ Б</x:v>
      </x:c>
      <x:c r="C9" s="9" t="str">
        <x:v>Шорт</x:v>
      </x:c>
      <x:c r="D9" s="10" t="str">
        <x:v>Учебный сценарий</x:v>
      </x:c>
      <x:c r="E9" s="13" t="n">
        <x:v>100</x:v>
      </x:c>
      <x:c r="F9" s="13" t="n">
        <x:v>102</x:v>
      </x:c>
      <x:c r="G9" s="15" t="n">
        <x:v>10</x:v>
      </x:c>
      <x:c r="H9" s="16" t="n">
        <x:v>1</x:v>
      </x:c>
      <x:c r="I9" s="13" t="n">
        <x:v>103</x:v>
      </x:c>
      <x:c r="J9" s="13" t="n">
        <x:v>2</x:v>
      </x:c>
      <x:c r="K9" s="14" t="n">
        <x:f>IF(OR(COUNT(E9:H9)&lt;4,NOT(OR(C9="Лонг",C9="Шорт"))),"",IF(OR(G9&lt;=0,H9&lt;=0),"Проверьте объём",IF(OR(AND(C9="Лонг",F9&gt;=E9),AND(C9="Шорт",F9&lt;=E9)),"Проверьте стоп",ABS(E9-F9)*G9*H9)))</x:f>
        <x:v>20</x:v>
      </x:c>
      <x:c r="L9" s="14" t="n">
        <x:f>IF(OR(COUNT(E9,G9:J9)&lt;5,NOT(OR(C9="Лонг",C9="Шорт")),G9&lt;=0,H9&lt;=0),"",IF(J9&lt;0,"Проверьте издержки",IF(C9="Лонг",(I9-E9)*G9*H9,(E9-I9)*G9*H9)-J9))</x:f>
        <x:v>-32</x:v>
      </x:c>
      <x:c r="M9" s="14" t="n">
        <x:f>IF(OR(NOT(ISNUMBER(K9)),NOT(ISNUMBER(L9)),K9=0),"",L9/K9)</x:f>
        <x:v>-1.6</x:v>
      </x:c>
      <x:c r="N9" s="9" t="str">
        <x:v>Нет</x:v>
      </x:c>
      <x:c r="O9" s="10" t="str">
        <x:v>Выход хуже исходного стопа; проверить исполнение</x:v>
      </x:c>
      <x:c r="P9" s="10"/>
    </x:row>
    <x:row r="11">
      <x:c r="A11" s="17" t="str">
        <x:v>Как читать расчёт</x:v>
      </x:c>
    </x:row>
    <x:row r="12">
      <x:c r="A12" s="18" t="str">
        <x:v>Лонг: (104 − 100) × 10 − 2 = 38. Исходный риск: (100 − 98) × 10 = 20. Результат: 1,90R.</x:v>
      </x:c>
      <x:c r="B12" s="18"/>
      <x:c r="C12" s="18"/>
      <x:c r="D12" s="18"/>
      <x:c r="E12" s="18"/>
      <x:c r="F12" s="18"/>
      <x:c r="G12" s="18"/>
      <x:c r="H12" s="18"/>
      <x:c r="I12" s="18"/>
      <x:c r="J12" s="18"/>
      <x:c r="K12" s="18"/>
      <x:c r="L12" s="18"/>
      <x:c r="M12" s="18"/>
      <x:c r="N12" s="18"/>
      <x:c r="O12" s="18"/>
      <x:c r="P12" s="18"/>
    </x:row>
    <x:row r="13">
      <x:c r="A13" s="18" t="str">
        <x:v>Шорт: (100 − 103) × 10 − 2 = −32. Исходный риск: (102 − 100) × 10 = 20. Результат: −1,60R.</x:v>
      </x:c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  <x:c r="L13" s="18"/>
      <x:c r="M13" s="18"/>
      <x:c r="N13" s="18"/>
      <x:c r="O13" s="18"/>
      <x:c r="P13" s="18"/>
    </x:row>
    <x:row r="14">
      <x:c r="A14" s="18" t="str">
        <x:v>Фактический убыток может превысить исходный риск. Стоп-заявка не гарантирует цену исполнения.</x:v>
      </x:c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  <x:c r="L14" s="18"/>
      <x:c r="M14" s="18"/>
      <x:c r="N14" s="18"/>
      <x:c r="O14" s="18"/>
      <x:c r="P14" s="18"/>
    </x:row>
    <x:row r="15">
      <x:c r="A15" s="18" t="str">
        <x:v>Для опционов, обратных контрактов и разных валют этот линейный расчёт не подходит без доработки.</x:v>
      </x:c>
      <x:c r="B15" s="18"/>
      <x:c r="C15" s="18"/>
      <x:c r="D15" s="18"/>
      <x:c r="E15" s="18"/>
      <x:c r="F15" s="18"/>
      <x:c r="G15" s="18"/>
      <x:c r="H15" s="18"/>
      <x:c r="I15" s="18"/>
      <x:c r="J15" s="18"/>
      <x:c r="K15" s="18"/>
      <x:c r="L15" s="18"/>
      <x:c r="M15" s="18"/>
      <x:c r="N15" s="18"/>
      <x:c r="O15" s="18"/>
      <x:c r="P15" s="18"/>
    </x:row>
    <x:row r="16">
      <x:c r="A16" s="18"/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  <x:c r="L16" s="18"/>
      <x:c r="M16" s="18"/>
      <x:c r="N16" s="18"/>
      <x:c r="O16" s="18"/>
      <x:c r="P16" s="18"/>
    </x:row>
    <x:row r="17">
      <x:c r="A17" s="18" t="str">
        <x:v>Как вести дневник и скачать актуальную версию: https://studentwyckoff.com/dnevnik-treidera/</x:v>
      </x:c>
      <x:c r="B17" s="18"/>
      <x:c r="C17" s="18"/>
      <x:c r="D17" s="18"/>
      <x:c r="E17" s="18"/>
      <x:c r="F17" s="18"/>
      <x:c r="G17" s="18"/>
      <x:c r="H17" s="18"/>
      <x:c r="I17" s="18"/>
      <x:c r="J17" s="18"/>
      <x:c r="K17" s="18"/>
      <x:c r="L17" s="18"/>
      <x:c r="M17" s="18"/>
      <x:c r="N17" s="18"/>
      <x:c r="O17" s="18"/>
      <x:c r="P17" s="18"/>
    </x:row>
  </x:sheetData>
  <x:conditionalFormatting sqref="K8:K9">
    <x:cfRule type="containsText" dxfId="2" priority="1" operator="containsText" text="Проверьте"/>
  </x:conditionalFormatting>
  <x:conditionalFormatting sqref="L8:M9">
    <x:cfRule type="cellIs" dxfId="3" priority="2" operator="lessThan">
      <x:formula>0</x:formula>
    </x:cfRule>
  </x:conditionalFormatting>
  <x:dataValidations count="2">
    <x:dataValidation type="list" sqref="C8:C9">
      <x:formula1>"Лонг,Шорт"</x:formula1>
    </x:dataValidation>
    <x:dataValidation type="list" sqref="N8:N9">
      <x:formula1>"Да,Нет,Частично"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468ea96eb8f40b0"/>
  </x:tableParts>
</x:worksheet>
</file>